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Labour" sheetId="2" state="visible" r:id="rId2"/>
    <sheet name="Costs" sheetId="3" state="visible" r:id="rId3"/>
    <sheet name="Example summary" sheetId="4" state="visible" r:id="rId4"/>
    <sheet name="Example labour" sheetId="5" state="visible" r:id="rId5"/>
    <sheet name="Example costs" sheetId="6" state="visible" r:id="rId6"/>
    <sheet name="How to use" sheetId="7" state="visible" r:id="rId7"/>
  </sheets>
  <definedNames>
    <definedName name="_xlnm.Print_Area" localSheetId="0">'Summary'!$A$1:$F$43</definedName>
    <definedName name="_xlnm.Print_Area" localSheetId="3">'Example summary'!$A$1:$F$43</definedName>
  </definedNames>
  <calcPr calcId="124519" fullCalcOnLoad="1"/>
</workbook>
</file>

<file path=xl/styles.xml><?xml version="1.0" encoding="utf-8"?>
<styleSheet xmlns="http://schemas.openxmlformats.org/spreadsheetml/2006/main">
  <numFmts count="4">
    <numFmt numFmtId="164" formatCode="DD/MM/YYYY"/>
    <numFmt numFmtId="165" formatCode="0.##"/>
    <numFmt numFmtId="166" formatCode="&quot;$&quot;#,##0.00"/>
    <numFmt numFmtId="167" formatCode="yyyy-mm-dd h:mm:ss"/>
  </numFmts>
  <fonts count="11">
    <font>
      <name val="Calibri"/>
      <family val="2"/>
      <color theme="1"/>
      <sz val="11"/>
      <scheme val="minor"/>
    </font>
    <font>
      <name val="Arial"/>
      <b val="1"/>
      <color rgb="00111827"/>
      <sz val="14"/>
    </font>
    <font>
      <name val="Arial"/>
      <i val="1"/>
      <color rgb="006B7280"/>
      <sz val="9"/>
    </font>
    <font>
      <name val="Arial"/>
      <b val="1"/>
      <color rgb="00FFFFFF"/>
      <sz val="9"/>
    </font>
    <font>
      <name val="Arial"/>
      <color rgb="00111827"/>
      <sz val="10"/>
    </font>
    <font>
      <name val="Arial"/>
      <b val="1"/>
      <color rgb="00111827"/>
      <sz val="10"/>
    </font>
    <font>
      <name val="Arial"/>
      <i val="1"/>
      <color rgb="006B7280"/>
      <sz val="8"/>
    </font>
    <font>
      <name val="Arial"/>
      <b val="1"/>
      <color rgb="00111827"/>
      <sz val="16"/>
    </font>
    <font>
      <name val="Arial"/>
      <b val="1"/>
      <color rgb="00007AFF"/>
      <sz val="11"/>
    </font>
    <font>
      <name val="Arial"/>
      <color rgb="006B7280"/>
      <sz val="10"/>
    </font>
    <font>
      <name val="Arial"/>
      <b val="1"/>
      <color rgb="00111827"/>
      <sz val="11"/>
    </font>
  </fonts>
  <fills count="5">
    <fill>
      <patternFill/>
    </fill>
    <fill>
      <patternFill patternType="gray125"/>
    </fill>
    <fill>
      <patternFill patternType="solid">
        <fgColor rgb="00007AFF"/>
      </patternFill>
    </fill>
    <fill>
      <patternFill patternType="solid">
        <fgColor rgb="00EAF2FF"/>
      </patternFill>
    </fill>
    <fill>
      <patternFill patternType="solid">
        <fgColor rgb="00F3F4F6"/>
      </patternFill>
    </fill>
  </fills>
  <borders count="3">
    <border>
      <left/>
      <right/>
      <top/>
      <bottom/>
      <diagonal/>
    </border>
    <border>
      <left style="thin">
        <color rgb="00D1D5DB"/>
      </left>
      <right style="thin">
        <color rgb="00D1D5DB"/>
      </right>
      <top style="thin">
        <color rgb="00D1D5DB"/>
      </top>
      <bottom style="thin">
        <color rgb="00D1D5DB"/>
      </bottom>
    </border>
    <border>
      <bottom style="thin">
        <color rgb="00D1D5DB"/>
      </bottom>
    </border>
  </borders>
  <cellStyleXfs count="1">
    <xf numFmtId="0" fontId="0" fillId="0" borderId="0"/>
  </cellStyleXfs>
  <cellXfs count="28">
    <xf numFmtId="0" fontId="0" fillId="0" borderId="0" pivotButton="0" quotePrefix="0" xfId="0"/>
    <xf numFmtId="0" fontId="7" fillId="0" borderId="0" pivotButton="0" quotePrefix="0" xfId="0"/>
    <xf numFmtId="0" fontId="2" fillId="0" borderId="0" applyAlignment="1" pivotButton="0" quotePrefix="0" xfId="0">
      <alignment vertical="top" wrapText="1"/>
    </xf>
    <xf numFmtId="0" fontId="8" fillId="0" borderId="2" pivotButton="0" quotePrefix="0" xfId="0"/>
    <xf numFmtId="0" fontId="0" fillId="0" borderId="2" pivotButton="0" quotePrefix="0" xfId="0"/>
    <xf numFmtId="0" fontId="9" fillId="0" borderId="0" applyAlignment="1" pivotButton="0" quotePrefix="0" xfId="0">
      <alignment vertical="center" wrapText="1"/>
    </xf>
    <xf numFmtId="0" fontId="4" fillId="3" borderId="1" applyAlignment="1" pivotButton="0" quotePrefix="0" xfId="0">
      <alignment horizontal="left" vertical="center" wrapText="1"/>
    </xf>
    <xf numFmtId="0" fontId="0" fillId="3" borderId="1" pivotButton="0" quotePrefix="0" xfId="0"/>
    <xf numFmtId="164" fontId="4" fillId="3" borderId="1" applyAlignment="1" pivotButton="0" quotePrefix="0" xfId="0">
      <alignment horizontal="left" vertical="center" wrapText="1"/>
    </xf>
    <xf numFmtId="166" fontId="4" fillId="3" borderId="1" applyAlignment="1" pivotButton="0" quotePrefix="0" xfId="0">
      <alignment horizontal="right" vertical="center" wrapText="1"/>
    </xf>
    <xf numFmtId="0" fontId="5" fillId="0" borderId="0" applyAlignment="1" pivotButton="0" quotePrefix="0" xfId="0">
      <alignment vertical="center" wrapText="1"/>
    </xf>
    <xf numFmtId="166" fontId="5" fillId="4" borderId="1" applyAlignment="1" pivotButton="0" quotePrefix="0" xfId="0">
      <alignment horizontal="right" vertical="center"/>
    </xf>
    <xf numFmtId="0" fontId="3" fillId="2" borderId="1" applyAlignment="1" pivotButton="0" quotePrefix="0" xfId="0">
      <alignment horizontal="left" vertical="center" wrapText="1"/>
    </xf>
    <xf numFmtId="0" fontId="3" fillId="2" borderId="1" applyAlignment="1" pivotButton="0" quotePrefix="0" xfId="0">
      <alignment horizontal="center" vertical="center" wrapText="1"/>
    </xf>
    <xf numFmtId="166" fontId="4" fillId="0" borderId="1" applyAlignment="1" pivotButton="0" quotePrefix="0" xfId="0">
      <alignment horizontal="right" vertical="center"/>
    </xf>
    <xf numFmtId="9" fontId="4" fillId="0" borderId="1" applyAlignment="1" pivotButton="0" quotePrefix="0" xfId="0">
      <alignment horizontal="right" vertical="center"/>
    </xf>
    <xf numFmtId="0" fontId="5" fillId="4" borderId="0" applyAlignment="1" pivotButton="0" quotePrefix="0" xfId="0">
      <alignment vertical="center" wrapText="1"/>
    </xf>
    <xf numFmtId="9" fontId="5" fillId="4" borderId="1" applyAlignment="1" pivotButton="0" quotePrefix="0" xfId="0">
      <alignment horizontal="right" vertical="center"/>
    </xf>
    <xf numFmtId="9" fontId="4" fillId="3" borderId="1" applyAlignment="1" pivotButton="0" quotePrefix="0" xfId="0">
      <alignment horizontal="right" vertical="center" wrapText="1"/>
    </xf>
    <xf numFmtId="0" fontId="10" fillId="0" borderId="0" pivotButton="0" quotePrefix="0" xfId="0"/>
    <xf numFmtId="0" fontId="6" fillId="0" borderId="0" applyAlignment="1" pivotButton="0" quotePrefix="0" xfId="0">
      <alignment vertical="top" wrapText="1"/>
    </xf>
    <xf numFmtId="0" fontId="1" fillId="0" borderId="0" pivotButton="0" quotePrefix="0" xfId="0"/>
    <xf numFmtId="165" fontId="4" fillId="3" borderId="1" applyAlignment="1" pivotButton="0" quotePrefix="0" xfId="0">
      <alignment horizontal="right" vertical="center" wrapText="1"/>
    </xf>
    <xf numFmtId="165" fontId="5" fillId="4" borderId="1" applyAlignment="1" pivotButton="0" quotePrefix="0" xfId="0">
      <alignment horizontal="right" vertical="center"/>
    </xf>
    <xf numFmtId="0" fontId="0" fillId="4" borderId="0" pivotButton="0" quotePrefix="0" xfId="0"/>
    <xf numFmtId="0" fontId="8" fillId="0" borderId="0" pivotButton="0" quotePrefix="0" xfId="0"/>
    <xf numFmtId="0" fontId="5" fillId="0" borderId="0" applyAlignment="1" pivotButton="0" quotePrefix="0" xfId="0">
      <alignment vertical="top"/>
    </xf>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43"/>
  <sheetViews>
    <sheetView showGridLines="0" workbookViewId="0">
      <selection activeCell="A1" sqref="A1"/>
    </sheetView>
  </sheetViews>
  <sheetFormatPr baseColWidth="8" defaultRowHeight="15"/>
  <cols>
    <col width="34" customWidth="1" min="1" max="1"/>
    <col width="16" customWidth="1" min="2" max="2"/>
    <col width="16" customWidth="1" min="3" max="3"/>
    <col width="16" customWidth="1" min="4" max="4"/>
    <col width="16" customWidth="1" min="5" max="5"/>
    <col width="14" customWidth="1" min="6" max="6"/>
  </cols>
  <sheetData>
    <row r="1" ht="26" customHeight="1">
      <c r="A1" s="1" t="inlineStr">
        <is>
          <t>Job costing summary</t>
        </is>
      </c>
    </row>
    <row r="2" ht="24" customHeight="1">
      <c r="A2" s="2" t="inlineStr">
        <is>
          <t>Fill in the shaded cells once. Log hours on the Labour tab and dockets on the Costs tab as they happen, and this page shows where the job stands. All amounts ex GST.</t>
        </is>
      </c>
    </row>
    <row r="4">
      <c r="A4" s="3" t="inlineStr">
        <is>
          <t>The job</t>
        </is>
      </c>
      <c r="B4" s="4" t="n"/>
      <c r="C4" s="4" t="n"/>
      <c r="D4" s="4" t="n"/>
      <c r="E4" s="4" t="n"/>
      <c r="F4" s="4" t="n"/>
    </row>
    <row r="5">
      <c r="A5" s="5" t="inlineStr">
        <is>
          <t>Job name</t>
        </is>
      </c>
      <c r="B5" s="6" t="n"/>
      <c r="C5" s="7" t="n"/>
      <c r="D5" s="7" t="n"/>
      <c r="E5" s="7" t="n"/>
      <c r="F5" s="7" t="n"/>
    </row>
    <row r="6">
      <c r="A6" s="5" t="inlineStr">
        <is>
          <t>Client</t>
        </is>
      </c>
      <c r="B6" s="6" t="n"/>
      <c r="C6" s="7" t="n"/>
      <c r="D6" s="7" t="n"/>
      <c r="E6" s="7" t="n"/>
      <c r="F6" s="7" t="n"/>
    </row>
    <row r="7">
      <c r="A7" s="5" t="inlineStr">
        <is>
          <t>Site address</t>
        </is>
      </c>
      <c r="B7" s="6" t="n"/>
      <c r="C7" s="7" t="n"/>
      <c r="D7" s="7" t="n"/>
      <c r="E7" s="7" t="n"/>
      <c r="F7" s="7" t="n"/>
    </row>
    <row r="8">
      <c r="A8" s="5" t="inlineStr">
        <is>
          <t>Start date</t>
        </is>
      </c>
      <c r="B8" s="8" t="n"/>
      <c r="C8" s="7" t="n"/>
      <c r="D8" s="7" t="n"/>
      <c r="E8" s="7" t="n"/>
      <c r="F8" s="7" t="n"/>
    </row>
    <row r="10">
      <c r="A10" s="3" t="inlineStr">
        <is>
          <t>Job value (what the client pays you, ex GST)</t>
        </is>
      </c>
      <c r="B10" s="4" t="n"/>
      <c r="C10" s="4" t="n"/>
      <c r="D10" s="4" t="n"/>
      <c r="E10" s="4" t="n"/>
      <c r="F10" s="4" t="n"/>
    </row>
    <row r="11">
      <c r="A11" s="5" t="inlineStr">
        <is>
          <t>Quoted price (ex GST)</t>
        </is>
      </c>
      <c r="B11" s="9" t="n"/>
    </row>
    <row r="12">
      <c r="A12" s="5" t="inlineStr">
        <is>
          <t>Approved variations (ex GST)</t>
        </is>
      </c>
      <c r="B12" s="9" t="n">
        <v>0</v>
      </c>
    </row>
    <row r="13">
      <c r="A13" s="10" t="inlineStr">
        <is>
          <t>Job value</t>
        </is>
      </c>
      <c r="B13" s="11">
        <f>B11+B12</f>
        <v/>
      </c>
    </row>
    <row r="15">
      <c r="A15" s="3" t="inlineStr">
        <is>
          <t>Budget vs actual</t>
        </is>
      </c>
      <c r="B15" s="4" t="n"/>
      <c r="C15" s="4" t="n"/>
      <c r="D15" s="4" t="n"/>
      <c r="E15" s="4" t="n"/>
      <c r="F15" s="4" t="n"/>
    </row>
    <row r="16" ht="30" customHeight="1">
      <c r="A16" s="12" t="inlineStr">
        <is>
          <t>Cost</t>
        </is>
      </c>
      <c r="B16" s="13" t="inlineStr">
        <is>
          <t>Budget (from your pricing)</t>
        </is>
      </c>
      <c r="C16" s="13" t="inlineStr">
        <is>
          <t>Actual so far</t>
        </is>
      </c>
      <c r="D16" s="13" t="inlineStr">
        <is>
          <t>Left in budget</t>
        </is>
      </c>
      <c r="E16" s="13" t="inlineStr">
        <is>
          <t>Expected at finish</t>
        </is>
      </c>
      <c r="F16" s="13" t="inlineStr">
        <is>
          <t>% of budget used</t>
        </is>
      </c>
    </row>
    <row r="17">
      <c r="A17" s="5" t="inlineStr">
        <is>
          <t>Labour</t>
        </is>
      </c>
      <c r="B17" s="9" t="n"/>
      <c r="C17" s="14">
        <f>'Labour'!F85</f>
        <v/>
      </c>
      <c r="D17" s="14">
        <f>N(B17)-C17</f>
        <v/>
      </c>
      <c r="E17" s="14">
        <f>MAX(N(B17),C17)</f>
        <v/>
      </c>
      <c r="F17" s="15">
        <f>IF(N(B17)=0,"",C17/B17)</f>
        <v/>
      </c>
    </row>
    <row r="18">
      <c r="A18" s="5" t="inlineStr">
        <is>
          <t>Materials</t>
        </is>
      </c>
      <c r="B18" s="9" t="n"/>
      <c r="C18" s="14">
        <f>SUMIF('Costs'!C5:C84,"Materials",'Costs'!F5:F84)</f>
        <v/>
      </c>
      <c r="D18" s="14">
        <f>N(B18)-C18</f>
        <v/>
      </c>
      <c r="E18" s="14">
        <f>MAX(N(B18),C18)</f>
        <v/>
      </c>
      <c r="F18" s="15">
        <f>IF(N(B18)=0,"",C18/B18)</f>
        <v/>
      </c>
    </row>
    <row r="19">
      <c r="A19" s="5" t="inlineStr">
        <is>
          <t>Subcontractors</t>
        </is>
      </c>
      <c r="B19" s="9" t="n"/>
      <c r="C19" s="14">
        <f>SUMIF('Costs'!C5:C84,"Subcontractors",'Costs'!F5:F84)</f>
        <v/>
      </c>
      <c r="D19" s="14">
        <f>N(B19)-C19</f>
        <v/>
      </c>
      <c r="E19" s="14">
        <f>MAX(N(B19),C19)</f>
        <v/>
      </c>
      <c r="F19" s="15">
        <f>IF(N(B19)=0,"",C19/B19)</f>
        <v/>
      </c>
    </row>
    <row r="20">
      <c r="A20" s="5" t="inlineStr">
        <is>
          <t>Hire and disposal</t>
        </is>
      </c>
      <c r="B20" s="9" t="n"/>
      <c r="C20" s="14">
        <f>SUMIF('Costs'!C5:C84,"Hire and disposal",'Costs'!F5:F84)</f>
        <v/>
      </c>
      <c r="D20" s="14">
        <f>N(B20)-C20</f>
        <v/>
      </c>
      <c r="E20" s="14">
        <f>MAX(N(B20),C20)</f>
        <v/>
      </c>
      <c r="F20" s="15">
        <f>IF(N(B20)=0,"",C20/B20)</f>
        <v/>
      </c>
    </row>
    <row r="21">
      <c r="A21" s="5" t="inlineStr">
        <is>
          <t>Other</t>
        </is>
      </c>
      <c r="B21" s="9" t="n"/>
      <c r="C21" s="14">
        <f>SUMIF('Costs'!C5:C84,"Other",'Costs'!F5:F84)</f>
        <v/>
      </c>
      <c r="D21" s="14">
        <f>N(B21)-C21</f>
        <v/>
      </c>
      <c r="E21" s="14">
        <f>MAX(N(B21),C21)</f>
        <v/>
      </c>
      <c r="F21" s="15">
        <f>IF(N(B21)=0,"",C21/B21)</f>
        <v/>
      </c>
    </row>
    <row r="22">
      <c r="A22" s="16" t="inlineStr">
        <is>
          <t>Total costs</t>
        </is>
      </c>
      <c r="B22" s="11">
        <f>SUM(B17:B21)</f>
        <v/>
      </c>
      <c r="C22" s="11">
        <f>SUM(C17:C21)</f>
        <v/>
      </c>
      <c r="D22" s="11">
        <f>SUM(D17:D21)</f>
        <v/>
      </c>
      <c r="E22" s="11">
        <f>SUM(E17:E21)</f>
        <v/>
      </c>
      <c r="F22" s="17">
        <f>IF(B22=0,"",C22/B22)</f>
        <v/>
      </c>
    </row>
    <row r="23" ht="24" customHeight="1">
      <c r="A23" s="2" t="inlineStr">
        <is>
          <t>Expected at finish assumes every line still under budget finishes on budget, and any line already over budget stops where it is. If a line is still climbing, raise its budget to what you now expect.</t>
        </is>
      </c>
    </row>
    <row r="25">
      <c r="A25" s="3" t="inlineStr">
        <is>
          <t>Profit</t>
        </is>
      </c>
      <c r="B25" s="4" t="n"/>
      <c r="C25" s="4" t="n"/>
      <c r="D25" s="4" t="n"/>
      <c r="E25" s="4" t="n"/>
      <c r="F25" s="4" t="n"/>
    </row>
    <row r="26">
      <c r="A26" s="5" t="inlineStr">
        <is>
          <t>Costs so far</t>
        </is>
      </c>
      <c r="B26" s="14">
        <f>C22</f>
        <v/>
      </c>
    </row>
    <row r="27">
      <c r="A27" s="5" t="inlineStr">
        <is>
          <t>Left from the job value after costs so far</t>
        </is>
      </c>
      <c r="B27" s="14">
        <f>B13-C22</f>
        <v/>
      </c>
    </row>
    <row r="28">
      <c r="A28" s="5" t="inlineStr">
        <is>
          <t>Planned profit (job value less budget)</t>
        </is>
      </c>
      <c r="B28" s="14">
        <f>B13-B22</f>
        <v/>
      </c>
    </row>
    <row r="29">
      <c r="A29" s="5" t="inlineStr">
        <is>
          <t>Planned margin</t>
        </is>
      </c>
      <c r="B29" s="15">
        <f>IF(B13=0,"",(B13-B22)/B13)</f>
        <v/>
      </c>
    </row>
    <row r="30">
      <c r="A30" s="10" t="inlineStr">
        <is>
          <t>Expected profit at finish</t>
        </is>
      </c>
      <c r="B30" s="11">
        <f>B13-E22</f>
        <v/>
      </c>
    </row>
    <row r="31">
      <c r="A31" s="10" t="inlineStr">
        <is>
          <t>Expected margin at finish</t>
        </is>
      </c>
      <c r="B31" s="17">
        <f>IF(B13=0,"",(B13-E22)/B13)</f>
        <v/>
      </c>
    </row>
    <row r="33">
      <c r="A33" s="3" t="inlineStr">
        <is>
          <t>Early warning</t>
        </is>
      </c>
      <c r="B33" s="4" t="n"/>
      <c r="C33" s="4" t="n"/>
      <c r="D33" s="4" t="n"/>
      <c r="E33" s="4" t="n"/>
      <c r="F33" s="4" t="n"/>
    </row>
    <row r="34">
      <c r="A34" s="5" t="inlineStr">
        <is>
          <t>Warn me when costs so far reach this share of the job value</t>
        </is>
      </c>
      <c r="B34" s="18" t="n">
        <v>0.85</v>
      </c>
    </row>
    <row r="35">
      <c r="A35" s="5" t="inlineStr">
        <is>
          <t>Costs so far as a share of the job value</t>
        </is>
      </c>
      <c r="B35" s="15">
        <f>IF(B13=0,"",C22/B13)</f>
        <v/>
      </c>
    </row>
    <row r="36">
      <c r="A36" s="10" t="inlineStr">
        <is>
          <t>Status</t>
        </is>
      </c>
      <c r="B36" s="19">
        <f>IF(B13=0,"Enter the quoted price",IF(C22/B13&gt;=B34,"WARNING: costs have reached "&amp;TEXT(C22/B13,"0%")&amp;" of the job value - check it now","On track: "&amp;TEXT(C22/B13,"0%")&amp;" of the job value spent so far"))</f>
        <v/>
      </c>
    </row>
    <row r="38">
      <c r="A38" s="3" t="inlineStr">
        <is>
          <t>Invoicing (inc GST)</t>
        </is>
      </c>
      <c r="B38" s="4" t="n"/>
      <c r="C38" s="4" t="n"/>
      <c r="D38" s="4" t="n"/>
      <c r="E38" s="4" t="n"/>
      <c r="F38" s="4" t="n"/>
    </row>
    <row r="39">
      <c r="A39" s="5" t="inlineStr">
        <is>
          <t>Invoiced to date</t>
        </is>
      </c>
      <c r="B39" s="9" t="n">
        <v>0</v>
      </c>
    </row>
    <row r="40">
      <c r="A40" s="5" t="inlineStr">
        <is>
          <t>Paid to date</t>
        </is>
      </c>
      <c r="B40" s="9" t="n">
        <v>0</v>
      </c>
    </row>
    <row r="41">
      <c r="A41" s="10" t="inlineStr">
        <is>
          <t>Owing</t>
        </is>
      </c>
      <c r="B41" s="11">
        <f>B39-B40</f>
        <v/>
      </c>
    </row>
    <row r="43" ht="26" customHeight="1">
      <c r="A43" s="20" t="inlineStr">
        <is>
          <t>Free template from TrackYaTradie (trackyatradie.com). General information only, not financial or tax advice.</t>
        </is>
      </c>
    </row>
  </sheetData>
  <mergeCells count="9">
    <mergeCell ref="A2:F2"/>
    <mergeCell ref="B7:F7"/>
    <mergeCell ref="B6:F6"/>
    <mergeCell ref="A1:F1"/>
    <mergeCell ref="A23:F23"/>
    <mergeCell ref="B5:F5"/>
    <mergeCell ref="B36:F36"/>
    <mergeCell ref="B8:F8"/>
    <mergeCell ref="A43:F43"/>
  </mergeCells>
  <printOptions horizontalCentered="1"/>
  <pageMargins left="0.5" right="0.5" top="0.6" bottom="0.6"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F87"/>
  <sheetViews>
    <sheetView showGridLines="0" workbookViewId="0">
      <pane ySplit="4" topLeftCell="A5" activePane="bottomLeft" state="frozen"/>
      <selection pane="bottomLeft" activeCell="A1" sqref="A1"/>
    </sheetView>
  </sheetViews>
  <sheetFormatPr baseColWidth="8" defaultRowHeight="15"/>
  <cols>
    <col width="13" customWidth="1" min="1" max="1"/>
    <col width="22" customWidth="1" min="2" max="2"/>
    <col width="34" customWidth="1" min="3" max="3"/>
    <col width="10" customWidth="1" min="4" max="4"/>
    <col width="15" customWidth="1" min="5" max="5"/>
    <col width="15" customWidth="1" min="6" max="6"/>
  </cols>
  <sheetData>
    <row r="1">
      <c r="A1" s="21" t="inlineStr">
        <is>
          <t>Labour (timesheet for this job)</t>
        </is>
      </c>
    </row>
    <row r="2" ht="24" customHeight="1">
      <c r="A2" s="2" t="inlineStr">
        <is>
          <t>One line per person per day. Cost per hour is their true cost to you (wage, super, insurance, tools and vehicle share), not their pay rate or your charge-out rate.</t>
        </is>
      </c>
    </row>
    <row r="4" ht="30" customHeight="1">
      <c r="A4" s="12" t="inlineStr">
        <is>
          <t>Date</t>
        </is>
      </c>
      <c r="B4" s="13" t="inlineStr">
        <is>
          <t>Who</t>
        </is>
      </c>
      <c r="C4" s="13" t="inlineStr">
        <is>
          <t>Task or stage</t>
        </is>
      </c>
      <c r="D4" s="13" t="inlineStr">
        <is>
          <t>Hours</t>
        </is>
      </c>
      <c r="E4" s="13" t="inlineStr">
        <is>
          <t>Cost per hour</t>
        </is>
      </c>
      <c r="F4" s="13" t="inlineStr">
        <is>
          <t>Cost</t>
        </is>
      </c>
    </row>
    <row r="5">
      <c r="A5" s="8" t="n"/>
      <c r="B5" s="6" t="n"/>
      <c r="C5" s="6" t="n"/>
      <c r="D5" s="22" t="n"/>
      <c r="E5" s="9" t="n"/>
      <c r="F5" s="14">
        <f>IF(OR(D5="",E5=""),"",ROUND(D5*E5,2))</f>
        <v/>
      </c>
    </row>
    <row r="6">
      <c r="A6" s="8" t="n"/>
      <c r="B6" s="6" t="n"/>
      <c r="C6" s="6" t="n"/>
      <c r="D6" s="22" t="n"/>
      <c r="E6" s="9" t="n"/>
      <c r="F6" s="14">
        <f>IF(OR(D6="",E6=""),"",ROUND(D6*E6,2))</f>
        <v/>
      </c>
    </row>
    <row r="7">
      <c r="A7" s="8" t="n"/>
      <c r="B7" s="6" t="n"/>
      <c r="C7" s="6" t="n"/>
      <c r="D7" s="22" t="n"/>
      <c r="E7" s="9" t="n"/>
      <c r="F7" s="14">
        <f>IF(OR(D7="",E7=""),"",ROUND(D7*E7,2))</f>
        <v/>
      </c>
    </row>
    <row r="8">
      <c r="A8" s="8" t="n"/>
      <c r="B8" s="6" t="n"/>
      <c r="C8" s="6" t="n"/>
      <c r="D8" s="22" t="n"/>
      <c r="E8" s="9" t="n"/>
      <c r="F8" s="14">
        <f>IF(OR(D8="",E8=""),"",ROUND(D8*E8,2))</f>
        <v/>
      </c>
    </row>
    <row r="9">
      <c r="A9" s="8" t="n"/>
      <c r="B9" s="6" t="n"/>
      <c r="C9" s="6" t="n"/>
      <c r="D9" s="22" t="n"/>
      <c r="E9" s="9" t="n"/>
      <c r="F9" s="14">
        <f>IF(OR(D9="",E9=""),"",ROUND(D9*E9,2))</f>
        <v/>
      </c>
    </row>
    <row r="10">
      <c r="A10" s="8" t="n"/>
      <c r="B10" s="6" t="n"/>
      <c r="C10" s="6" t="n"/>
      <c r="D10" s="22" t="n"/>
      <c r="E10" s="9" t="n"/>
      <c r="F10" s="14">
        <f>IF(OR(D10="",E10=""),"",ROUND(D10*E10,2))</f>
        <v/>
      </c>
    </row>
    <row r="11">
      <c r="A11" s="8" t="n"/>
      <c r="B11" s="6" t="n"/>
      <c r="C11" s="6" t="n"/>
      <c r="D11" s="22" t="n"/>
      <c r="E11" s="9" t="n"/>
      <c r="F11" s="14">
        <f>IF(OR(D11="",E11=""),"",ROUND(D11*E11,2))</f>
        <v/>
      </c>
    </row>
    <row r="12">
      <c r="A12" s="8" t="n"/>
      <c r="B12" s="6" t="n"/>
      <c r="C12" s="6" t="n"/>
      <c r="D12" s="22" t="n"/>
      <c r="E12" s="9" t="n"/>
      <c r="F12" s="14">
        <f>IF(OR(D12="",E12=""),"",ROUND(D12*E12,2))</f>
        <v/>
      </c>
    </row>
    <row r="13">
      <c r="A13" s="8" t="n"/>
      <c r="B13" s="6" t="n"/>
      <c r="C13" s="6" t="n"/>
      <c r="D13" s="22" t="n"/>
      <c r="E13" s="9" t="n"/>
      <c r="F13" s="14">
        <f>IF(OR(D13="",E13=""),"",ROUND(D13*E13,2))</f>
        <v/>
      </c>
    </row>
    <row r="14">
      <c r="A14" s="8" t="n"/>
      <c r="B14" s="6" t="n"/>
      <c r="C14" s="6" t="n"/>
      <c r="D14" s="22" t="n"/>
      <c r="E14" s="9" t="n"/>
      <c r="F14" s="14">
        <f>IF(OR(D14="",E14=""),"",ROUND(D14*E14,2))</f>
        <v/>
      </c>
    </row>
    <row r="15">
      <c r="A15" s="8" t="n"/>
      <c r="B15" s="6" t="n"/>
      <c r="C15" s="6" t="n"/>
      <c r="D15" s="22" t="n"/>
      <c r="E15" s="9" t="n"/>
      <c r="F15" s="14">
        <f>IF(OR(D15="",E15=""),"",ROUND(D15*E15,2))</f>
        <v/>
      </c>
    </row>
    <row r="16">
      <c r="A16" s="8" t="n"/>
      <c r="B16" s="6" t="n"/>
      <c r="C16" s="6" t="n"/>
      <c r="D16" s="22" t="n"/>
      <c r="E16" s="9" t="n"/>
      <c r="F16" s="14">
        <f>IF(OR(D16="",E16=""),"",ROUND(D16*E16,2))</f>
        <v/>
      </c>
    </row>
    <row r="17">
      <c r="A17" s="8" t="n"/>
      <c r="B17" s="6" t="n"/>
      <c r="C17" s="6" t="n"/>
      <c r="D17" s="22" t="n"/>
      <c r="E17" s="9" t="n"/>
      <c r="F17" s="14">
        <f>IF(OR(D17="",E17=""),"",ROUND(D17*E17,2))</f>
        <v/>
      </c>
    </row>
    <row r="18">
      <c r="A18" s="8" t="n"/>
      <c r="B18" s="6" t="n"/>
      <c r="C18" s="6" t="n"/>
      <c r="D18" s="22" t="n"/>
      <c r="E18" s="9" t="n"/>
      <c r="F18" s="14">
        <f>IF(OR(D18="",E18=""),"",ROUND(D18*E18,2))</f>
        <v/>
      </c>
    </row>
    <row r="19">
      <c r="A19" s="8" t="n"/>
      <c r="B19" s="6" t="n"/>
      <c r="C19" s="6" t="n"/>
      <c r="D19" s="22" t="n"/>
      <c r="E19" s="9" t="n"/>
      <c r="F19" s="14">
        <f>IF(OR(D19="",E19=""),"",ROUND(D19*E19,2))</f>
        <v/>
      </c>
    </row>
    <row r="20">
      <c r="A20" s="8" t="n"/>
      <c r="B20" s="6" t="n"/>
      <c r="C20" s="6" t="n"/>
      <c r="D20" s="22" t="n"/>
      <c r="E20" s="9" t="n"/>
      <c r="F20" s="14">
        <f>IF(OR(D20="",E20=""),"",ROUND(D20*E20,2))</f>
        <v/>
      </c>
    </row>
    <row r="21">
      <c r="A21" s="8" t="n"/>
      <c r="B21" s="6" t="n"/>
      <c r="C21" s="6" t="n"/>
      <c r="D21" s="22" t="n"/>
      <c r="E21" s="9" t="n"/>
      <c r="F21" s="14">
        <f>IF(OR(D21="",E21=""),"",ROUND(D21*E21,2))</f>
        <v/>
      </c>
    </row>
    <row r="22">
      <c r="A22" s="8" t="n"/>
      <c r="B22" s="6" t="n"/>
      <c r="C22" s="6" t="n"/>
      <c r="D22" s="22" t="n"/>
      <c r="E22" s="9" t="n"/>
      <c r="F22" s="14">
        <f>IF(OR(D22="",E22=""),"",ROUND(D22*E22,2))</f>
        <v/>
      </c>
    </row>
    <row r="23">
      <c r="A23" s="8" t="n"/>
      <c r="B23" s="6" t="n"/>
      <c r="C23" s="6" t="n"/>
      <c r="D23" s="22" t="n"/>
      <c r="E23" s="9" t="n"/>
      <c r="F23" s="14">
        <f>IF(OR(D23="",E23=""),"",ROUND(D23*E23,2))</f>
        <v/>
      </c>
    </row>
    <row r="24">
      <c r="A24" s="8" t="n"/>
      <c r="B24" s="6" t="n"/>
      <c r="C24" s="6" t="n"/>
      <c r="D24" s="22" t="n"/>
      <c r="E24" s="9" t="n"/>
      <c r="F24" s="14">
        <f>IF(OR(D24="",E24=""),"",ROUND(D24*E24,2))</f>
        <v/>
      </c>
    </row>
    <row r="25">
      <c r="A25" s="8" t="n"/>
      <c r="B25" s="6" t="n"/>
      <c r="C25" s="6" t="n"/>
      <c r="D25" s="22" t="n"/>
      <c r="E25" s="9" t="n"/>
      <c r="F25" s="14">
        <f>IF(OR(D25="",E25=""),"",ROUND(D25*E25,2))</f>
        <v/>
      </c>
    </row>
    <row r="26">
      <c r="A26" s="8" t="n"/>
      <c r="B26" s="6" t="n"/>
      <c r="C26" s="6" t="n"/>
      <c r="D26" s="22" t="n"/>
      <c r="E26" s="9" t="n"/>
      <c r="F26" s="14">
        <f>IF(OR(D26="",E26=""),"",ROUND(D26*E26,2))</f>
        <v/>
      </c>
    </row>
    <row r="27">
      <c r="A27" s="8" t="n"/>
      <c r="B27" s="6" t="n"/>
      <c r="C27" s="6" t="n"/>
      <c r="D27" s="22" t="n"/>
      <c r="E27" s="9" t="n"/>
      <c r="F27" s="14">
        <f>IF(OR(D27="",E27=""),"",ROUND(D27*E27,2))</f>
        <v/>
      </c>
    </row>
    <row r="28">
      <c r="A28" s="8" t="n"/>
      <c r="B28" s="6" t="n"/>
      <c r="C28" s="6" t="n"/>
      <c r="D28" s="22" t="n"/>
      <c r="E28" s="9" t="n"/>
      <c r="F28" s="14">
        <f>IF(OR(D28="",E28=""),"",ROUND(D28*E28,2))</f>
        <v/>
      </c>
    </row>
    <row r="29">
      <c r="A29" s="8" t="n"/>
      <c r="B29" s="6" t="n"/>
      <c r="C29" s="6" t="n"/>
      <c r="D29" s="22" t="n"/>
      <c r="E29" s="9" t="n"/>
      <c r="F29" s="14">
        <f>IF(OR(D29="",E29=""),"",ROUND(D29*E29,2))</f>
        <v/>
      </c>
    </row>
    <row r="30">
      <c r="A30" s="8" t="n"/>
      <c r="B30" s="6" t="n"/>
      <c r="C30" s="6" t="n"/>
      <c r="D30" s="22" t="n"/>
      <c r="E30" s="9" t="n"/>
      <c r="F30" s="14">
        <f>IF(OR(D30="",E30=""),"",ROUND(D30*E30,2))</f>
        <v/>
      </c>
    </row>
    <row r="31">
      <c r="A31" s="8" t="n"/>
      <c r="B31" s="6" t="n"/>
      <c r="C31" s="6" t="n"/>
      <c r="D31" s="22" t="n"/>
      <c r="E31" s="9" t="n"/>
      <c r="F31" s="14">
        <f>IF(OR(D31="",E31=""),"",ROUND(D31*E31,2))</f>
        <v/>
      </c>
    </row>
    <row r="32">
      <c r="A32" s="8" t="n"/>
      <c r="B32" s="6" t="n"/>
      <c r="C32" s="6" t="n"/>
      <c r="D32" s="22" t="n"/>
      <c r="E32" s="9" t="n"/>
      <c r="F32" s="14">
        <f>IF(OR(D32="",E32=""),"",ROUND(D32*E32,2))</f>
        <v/>
      </c>
    </row>
    <row r="33">
      <c r="A33" s="8" t="n"/>
      <c r="B33" s="6" t="n"/>
      <c r="C33" s="6" t="n"/>
      <c r="D33" s="22" t="n"/>
      <c r="E33" s="9" t="n"/>
      <c r="F33" s="14">
        <f>IF(OR(D33="",E33=""),"",ROUND(D33*E33,2))</f>
        <v/>
      </c>
    </row>
    <row r="34">
      <c r="A34" s="8" t="n"/>
      <c r="B34" s="6" t="n"/>
      <c r="C34" s="6" t="n"/>
      <c r="D34" s="22" t="n"/>
      <c r="E34" s="9" t="n"/>
      <c r="F34" s="14">
        <f>IF(OR(D34="",E34=""),"",ROUND(D34*E34,2))</f>
        <v/>
      </c>
    </row>
    <row r="35">
      <c r="A35" s="8" t="n"/>
      <c r="B35" s="6" t="n"/>
      <c r="C35" s="6" t="n"/>
      <c r="D35" s="22" t="n"/>
      <c r="E35" s="9" t="n"/>
      <c r="F35" s="14">
        <f>IF(OR(D35="",E35=""),"",ROUND(D35*E35,2))</f>
        <v/>
      </c>
    </row>
    <row r="36">
      <c r="A36" s="8" t="n"/>
      <c r="B36" s="6" t="n"/>
      <c r="C36" s="6" t="n"/>
      <c r="D36" s="22" t="n"/>
      <c r="E36" s="9" t="n"/>
      <c r="F36" s="14">
        <f>IF(OR(D36="",E36=""),"",ROUND(D36*E36,2))</f>
        <v/>
      </c>
    </row>
    <row r="37">
      <c r="A37" s="8" t="n"/>
      <c r="B37" s="6" t="n"/>
      <c r="C37" s="6" t="n"/>
      <c r="D37" s="22" t="n"/>
      <c r="E37" s="9" t="n"/>
      <c r="F37" s="14">
        <f>IF(OR(D37="",E37=""),"",ROUND(D37*E37,2))</f>
        <v/>
      </c>
    </row>
    <row r="38">
      <c r="A38" s="8" t="n"/>
      <c r="B38" s="6" t="n"/>
      <c r="C38" s="6" t="n"/>
      <c r="D38" s="22" t="n"/>
      <c r="E38" s="9" t="n"/>
      <c r="F38" s="14">
        <f>IF(OR(D38="",E38=""),"",ROUND(D38*E38,2))</f>
        <v/>
      </c>
    </row>
    <row r="39">
      <c r="A39" s="8" t="n"/>
      <c r="B39" s="6" t="n"/>
      <c r="C39" s="6" t="n"/>
      <c r="D39" s="22" t="n"/>
      <c r="E39" s="9" t="n"/>
      <c r="F39" s="14">
        <f>IF(OR(D39="",E39=""),"",ROUND(D39*E39,2))</f>
        <v/>
      </c>
    </row>
    <row r="40">
      <c r="A40" s="8" t="n"/>
      <c r="B40" s="6" t="n"/>
      <c r="C40" s="6" t="n"/>
      <c r="D40" s="22" t="n"/>
      <c r="E40" s="9" t="n"/>
      <c r="F40" s="14">
        <f>IF(OR(D40="",E40=""),"",ROUND(D40*E40,2))</f>
        <v/>
      </c>
    </row>
    <row r="41">
      <c r="A41" s="8" t="n"/>
      <c r="B41" s="6" t="n"/>
      <c r="C41" s="6" t="n"/>
      <c r="D41" s="22" t="n"/>
      <c r="E41" s="9" t="n"/>
      <c r="F41" s="14">
        <f>IF(OR(D41="",E41=""),"",ROUND(D41*E41,2))</f>
        <v/>
      </c>
    </row>
    <row r="42">
      <c r="A42" s="8" t="n"/>
      <c r="B42" s="6" t="n"/>
      <c r="C42" s="6" t="n"/>
      <c r="D42" s="22" t="n"/>
      <c r="E42" s="9" t="n"/>
      <c r="F42" s="14">
        <f>IF(OR(D42="",E42=""),"",ROUND(D42*E42,2))</f>
        <v/>
      </c>
    </row>
    <row r="43">
      <c r="A43" s="8" t="n"/>
      <c r="B43" s="6" t="n"/>
      <c r="C43" s="6" t="n"/>
      <c r="D43" s="22" t="n"/>
      <c r="E43" s="9" t="n"/>
      <c r="F43" s="14">
        <f>IF(OR(D43="",E43=""),"",ROUND(D43*E43,2))</f>
        <v/>
      </c>
    </row>
    <row r="44">
      <c r="A44" s="8" t="n"/>
      <c r="B44" s="6" t="n"/>
      <c r="C44" s="6" t="n"/>
      <c r="D44" s="22" t="n"/>
      <c r="E44" s="9" t="n"/>
      <c r="F44" s="14">
        <f>IF(OR(D44="",E44=""),"",ROUND(D44*E44,2))</f>
        <v/>
      </c>
    </row>
    <row r="45">
      <c r="A45" s="8" t="n"/>
      <c r="B45" s="6" t="n"/>
      <c r="C45" s="6" t="n"/>
      <c r="D45" s="22" t="n"/>
      <c r="E45" s="9" t="n"/>
      <c r="F45" s="14">
        <f>IF(OR(D45="",E45=""),"",ROUND(D45*E45,2))</f>
        <v/>
      </c>
    </row>
    <row r="46">
      <c r="A46" s="8" t="n"/>
      <c r="B46" s="6" t="n"/>
      <c r="C46" s="6" t="n"/>
      <c r="D46" s="22" t="n"/>
      <c r="E46" s="9" t="n"/>
      <c r="F46" s="14">
        <f>IF(OR(D46="",E46=""),"",ROUND(D46*E46,2))</f>
        <v/>
      </c>
    </row>
    <row r="47">
      <c r="A47" s="8" t="n"/>
      <c r="B47" s="6" t="n"/>
      <c r="C47" s="6" t="n"/>
      <c r="D47" s="22" t="n"/>
      <c r="E47" s="9" t="n"/>
      <c r="F47" s="14">
        <f>IF(OR(D47="",E47=""),"",ROUND(D47*E47,2))</f>
        <v/>
      </c>
    </row>
    <row r="48">
      <c r="A48" s="8" t="n"/>
      <c r="B48" s="6" t="n"/>
      <c r="C48" s="6" t="n"/>
      <c r="D48" s="22" t="n"/>
      <c r="E48" s="9" t="n"/>
      <c r="F48" s="14">
        <f>IF(OR(D48="",E48=""),"",ROUND(D48*E48,2))</f>
        <v/>
      </c>
    </row>
    <row r="49">
      <c r="A49" s="8" t="n"/>
      <c r="B49" s="6" t="n"/>
      <c r="C49" s="6" t="n"/>
      <c r="D49" s="22" t="n"/>
      <c r="E49" s="9" t="n"/>
      <c r="F49" s="14">
        <f>IF(OR(D49="",E49=""),"",ROUND(D49*E49,2))</f>
        <v/>
      </c>
    </row>
    <row r="50">
      <c r="A50" s="8" t="n"/>
      <c r="B50" s="6" t="n"/>
      <c r="C50" s="6" t="n"/>
      <c r="D50" s="22" t="n"/>
      <c r="E50" s="9" t="n"/>
      <c r="F50" s="14">
        <f>IF(OR(D50="",E50=""),"",ROUND(D50*E50,2))</f>
        <v/>
      </c>
    </row>
    <row r="51">
      <c r="A51" s="8" t="n"/>
      <c r="B51" s="6" t="n"/>
      <c r="C51" s="6" t="n"/>
      <c r="D51" s="22" t="n"/>
      <c r="E51" s="9" t="n"/>
      <c r="F51" s="14">
        <f>IF(OR(D51="",E51=""),"",ROUND(D51*E51,2))</f>
        <v/>
      </c>
    </row>
    <row r="52">
      <c r="A52" s="8" t="n"/>
      <c r="B52" s="6" t="n"/>
      <c r="C52" s="6" t="n"/>
      <c r="D52" s="22" t="n"/>
      <c r="E52" s="9" t="n"/>
      <c r="F52" s="14">
        <f>IF(OR(D52="",E52=""),"",ROUND(D52*E52,2))</f>
        <v/>
      </c>
    </row>
    <row r="53">
      <c r="A53" s="8" t="n"/>
      <c r="B53" s="6" t="n"/>
      <c r="C53" s="6" t="n"/>
      <c r="D53" s="22" t="n"/>
      <c r="E53" s="9" t="n"/>
      <c r="F53" s="14">
        <f>IF(OR(D53="",E53=""),"",ROUND(D53*E53,2))</f>
        <v/>
      </c>
    </row>
    <row r="54">
      <c r="A54" s="8" t="n"/>
      <c r="B54" s="6" t="n"/>
      <c r="C54" s="6" t="n"/>
      <c r="D54" s="22" t="n"/>
      <c r="E54" s="9" t="n"/>
      <c r="F54" s="14">
        <f>IF(OR(D54="",E54=""),"",ROUND(D54*E54,2))</f>
        <v/>
      </c>
    </row>
    <row r="55">
      <c r="A55" s="8" t="n"/>
      <c r="B55" s="6" t="n"/>
      <c r="C55" s="6" t="n"/>
      <c r="D55" s="22" t="n"/>
      <c r="E55" s="9" t="n"/>
      <c r="F55" s="14">
        <f>IF(OR(D55="",E55=""),"",ROUND(D55*E55,2))</f>
        <v/>
      </c>
    </row>
    <row r="56">
      <c r="A56" s="8" t="n"/>
      <c r="B56" s="6" t="n"/>
      <c r="C56" s="6" t="n"/>
      <c r="D56" s="22" t="n"/>
      <c r="E56" s="9" t="n"/>
      <c r="F56" s="14">
        <f>IF(OR(D56="",E56=""),"",ROUND(D56*E56,2))</f>
        <v/>
      </c>
    </row>
    <row r="57">
      <c r="A57" s="8" t="n"/>
      <c r="B57" s="6" t="n"/>
      <c r="C57" s="6" t="n"/>
      <c r="D57" s="22" t="n"/>
      <c r="E57" s="9" t="n"/>
      <c r="F57" s="14">
        <f>IF(OR(D57="",E57=""),"",ROUND(D57*E57,2))</f>
        <v/>
      </c>
    </row>
    <row r="58">
      <c r="A58" s="8" t="n"/>
      <c r="B58" s="6" t="n"/>
      <c r="C58" s="6" t="n"/>
      <c r="D58" s="22" t="n"/>
      <c r="E58" s="9" t="n"/>
      <c r="F58" s="14">
        <f>IF(OR(D58="",E58=""),"",ROUND(D58*E58,2))</f>
        <v/>
      </c>
    </row>
    <row r="59">
      <c r="A59" s="8" t="n"/>
      <c r="B59" s="6" t="n"/>
      <c r="C59" s="6" t="n"/>
      <c r="D59" s="22" t="n"/>
      <c r="E59" s="9" t="n"/>
      <c r="F59" s="14">
        <f>IF(OR(D59="",E59=""),"",ROUND(D59*E59,2))</f>
        <v/>
      </c>
    </row>
    <row r="60">
      <c r="A60" s="8" t="n"/>
      <c r="B60" s="6" t="n"/>
      <c r="C60" s="6" t="n"/>
      <c r="D60" s="22" t="n"/>
      <c r="E60" s="9" t="n"/>
      <c r="F60" s="14">
        <f>IF(OR(D60="",E60=""),"",ROUND(D60*E60,2))</f>
        <v/>
      </c>
    </row>
    <row r="61">
      <c r="A61" s="8" t="n"/>
      <c r="B61" s="6" t="n"/>
      <c r="C61" s="6" t="n"/>
      <c r="D61" s="22" t="n"/>
      <c r="E61" s="9" t="n"/>
      <c r="F61" s="14">
        <f>IF(OR(D61="",E61=""),"",ROUND(D61*E61,2))</f>
        <v/>
      </c>
    </row>
    <row r="62">
      <c r="A62" s="8" t="n"/>
      <c r="B62" s="6" t="n"/>
      <c r="C62" s="6" t="n"/>
      <c r="D62" s="22" t="n"/>
      <c r="E62" s="9" t="n"/>
      <c r="F62" s="14">
        <f>IF(OR(D62="",E62=""),"",ROUND(D62*E62,2))</f>
        <v/>
      </c>
    </row>
    <row r="63">
      <c r="A63" s="8" t="n"/>
      <c r="B63" s="6" t="n"/>
      <c r="C63" s="6" t="n"/>
      <c r="D63" s="22" t="n"/>
      <c r="E63" s="9" t="n"/>
      <c r="F63" s="14">
        <f>IF(OR(D63="",E63=""),"",ROUND(D63*E63,2))</f>
        <v/>
      </c>
    </row>
    <row r="64">
      <c r="A64" s="8" t="n"/>
      <c r="B64" s="6" t="n"/>
      <c r="C64" s="6" t="n"/>
      <c r="D64" s="22" t="n"/>
      <c r="E64" s="9" t="n"/>
      <c r="F64" s="14">
        <f>IF(OR(D64="",E64=""),"",ROUND(D64*E64,2))</f>
        <v/>
      </c>
    </row>
    <row r="65">
      <c r="A65" s="8" t="n"/>
      <c r="B65" s="6" t="n"/>
      <c r="C65" s="6" t="n"/>
      <c r="D65" s="22" t="n"/>
      <c r="E65" s="9" t="n"/>
      <c r="F65" s="14">
        <f>IF(OR(D65="",E65=""),"",ROUND(D65*E65,2))</f>
        <v/>
      </c>
    </row>
    <row r="66">
      <c r="A66" s="8" t="n"/>
      <c r="B66" s="6" t="n"/>
      <c r="C66" s="6" t="n"/>
      <c r="D66" s="22" t="n"/>
      <c r="E66" s="9" t="n"/>
      <c r="F66" s="14">
        <f>IF(OR(D66="",E66=""),"",ROUND(D66*E66,2))</f>
        <v/>
      </c>
    </row>
    <row r="67">
      <c r="A67" s="8" t="n"/>
      <c r="B67" s="6" t="n"/>
      <c r="C67" s="6" t="n"/>
      <c r="D67" s="22" t="n"/>
      <c r="E67" s="9" t="n"/>
      <c r="F67" s="14">
        <f>IF(OR(D67="",E67=""),"",ROUND(D67*E67,2))</f>
        <v/>
      </c>
    </row>
    <row r="68">
      <c r="A68" s="8" t="n"/>
      <c r="B68" s="6" t="n"/>
      <c r="C68" s="6" t="n"/>
      <c r="D68" s="22" t="n"/>
      <c r="E68" s="9" t="n"/>
      <c r="F68" s="14">
        <f>IF(OR(D68="",E68=""),"",ROUND(D68*E68,2))</f>
        <v/>
      </c>
    </row>
    <row r="69">
      <c r="A69" s="8" t="n"/>
      <c r="B69" s="6" t="n"/>
      <c r="C69" s="6" t="n"/>
      <c r="D69" s="22" t="n"/>
      <c r="E69" s="9" t="n"/>
      <c r="F69" s="14">
        <f>IF(OR(D69="",E69=""),"",ROUND(D69*E69,2))</f>
        <v/>
      </c>
    </row>
    <row r="70">
      <c r="A70" s="8" t="n"/>
      <c r="B70" s="6" t="n"/>
      <c r="C70" s="6" t="n"/>
      <c r="D70" s="22" t="n"/>
      <c r="E70" s="9" t="n"/>
      <c r="F70" s="14">
        <f>IF(OR(D70="",E70=""),"",ROUND(D70*E70,2))</f>
        <v/>
      </c>
    </row>
    <row r="71">
      <c r="A71" s="8" t="n"/>
      <c r="B71" s="6" t="n"/>
      <c r="C71" s="6" t="n"/>
      <c r="D71" s="22" t="n"/>
      <c r="E71" s="9" t="n"/>
      <c r="F71" s="14">
        <f>IF(OR(D71="",E71=""),"",ROUND(D71*E71,2))</f>
        <v/>
      </c>
    </row>
    <row r="72">
      <c r="A72" s="8" t="n"/>
      <c r="B72" s="6" t="n"/>
      <c r="C72" s="6" t="n"/>
      <c r="D72" s="22" t="n"/>
      <c r="E72" s="9" t="n"/>
      <c r="F72" s="14">
        <f>IF(OR(D72="",E72=""),"",ROUND(D72*E72,2))</f>
        <v/>
      </c>
    </row>
    <row r="73">
      <c r="A73" s="8" t="n"/>
      <c r="B73" s="6" t="n"/>
      <c r="C73" s="6" t="n"/>
      <c r="D73" s="22" t="n"/>
      <c r="E73" s="9" t="n"/>
      <c r="F73" s="14">
        <f>IF(OR(D73="",E73=""),"",ROUND(D73*E73,2))</f>
        <v/>
      </c>
    </row>
    <row r="74">
      <c r="A74" s="8" t="n"/>
      <c r="B74" s="6" t="n"/>
      <c r="C74" s="6" t="n"/>
      <c r="D74" s="22" t="n"/>
      <c r="E74" s="9" t="n"/>
      <c r="F74" s="14">
        <f>IF(OR(D74="",E74=""),"",ROUND(D74*E74,2))</f>
        <v/>
      </c>
    </row>
    <row r="75">
      <c r="A75" s="8" t="n"/>
      <c r="B75" s="6" t="n"/>
      <c r="C75" s="6" t="n"/>
      <c r="D75" s="22" t="n"/>
      <c r="E75" s="9" t="n"/>
      <c r="F75" s="14">
        <f>IF(OR(D75="",E75=""),"",ROUND(D75*E75,2))</f>
        <v/>
      </c>
    </row>
    <row r="76">
      <c r="A76" s="8" t="n"/>
      <c r="B76" s="6" t="n"/>
      <c r="C76" s="6" t="n"/>
      <c r="D76" s="22" t="n"/>
      <c r="E76" s="9" t="n"/>
      <c r="F76" s="14">
        <f>IF(OR(D76="",E76=""),"",ROUND(D76*E76,2))</f>
        <v/>
      </c>
    </row>
    <row r="77">
      <c r="A77" s="8" t="n"/>
      <c r="B77" s="6" t="n"/>
      <c r="C77" s="6" t="n"/>
      <c r="D77" s="22" t="n"/>
      <c r="E77" s="9" t="n"/>
      <c r="F77" s="14">
        <f>IF(OR(D77="",E77=""),"",ROUND(D77*E77,2))</f>
        <v/>
      </c>
    </row>
    <row r="78">
      <c r="A78" s="8" t="n"/>
      <c r="B78" s="6" t="n"/>
      <c r="C78" s="6" t="n"/>
      <c r="D78" s="22" t="n"/>
      <c r="E78" s="9" t="n"/>
      <c r="F78" s="14">
        <f>IF(OR(D78="",E78=""),"",ROUND(D78*E78,2))</f>
        <v/>
      </c>
    </row>
    <row r="79">
      <c r="A79" s="8" t="n"/>
      <c r="B79" s="6" t="n"/>
      <c r="C79" s="6" t="n"/>
      <c r="D79" s="22" t="n"/>
      <c r="E79" s="9" t="n"/>
      <c r="F79" s="14">
        <f>IF(OR(D79="",E79=""),"",ROUND(D79*E79,2))</f>
        <v/>
      </c>
    </row>
    <row r="80">
      <c r="A80" s="8" t="n"/>
      <c r="B80" s="6" t="n"/>
      <c r="C80" s="6" t="n"/>
      <c r="D80" s="22" t="n"/>
      <c r="E80" s="9" t="n"/>
      <c r="F80" s="14">
        <f>IF(OR(D80="",E80=""),"",ROUND(D80*E80,2))</f>
        <v/>
      </c>
    </row>
    <row r="81">
      <c r="A81" s="8" t="n"/>
      <c r="B81" s="6" t="n"/>
      <c r="C81" s="6" t="n"/>
      <c r="D81" s="22" t="n"/>
      <c r="E81" s="9" t="n"/>
      <c r="F81" s="14">
        <f>IF(OR(D81="",E81=""),"",ROUND(D81*E81,2))</f>
        <v/>
      </c>
    </row>
    <row r="82">
      <c r="A82" s="8" t="n"/>
      <c r="B82" s="6" t="n"/>
      <c r="C82" s="6" t="n"/>
      <c r="D82" s="22" t="n"/>
      <c r="E82" s="9" t="n"/>
      <c r="F82" s="14">
        <f>IF(OR(D82="",E82=""),"",ROUND(D82*E82,2))</f>
        <v/>
      </c>
    </row>
    <row r="83">
      <c r="A83" s="8" t="n"/>
      <c r="B83" s="6" t="n"/>
      <c r="C83" s="6" t="n"/>
      <c r="D83" s="22" t="n"/>
      <c r="E83" s="9" t="n"/>
      <c r="F83" s="14">
        <f>IF(OR(D83="",E83=""),"",ROUND(D83*E83,2))</f>
        <v/>
      </c>
    </row>
    <row r="84">
      <c r="A84" s="8" t="n"/>
      <c r="B84" s="6" t="n"/>
      <c r="C84" s="6" t="n"/>
      <c r="D84" s="22" t="n"/>
      <c r="E84" s="9" t="n"/>
      <c r="F84" s="14">
        <f>IF(OR(D84="",E84=""),"",ROUND(D84*E84,2))</f>
        <v/>
      </c>
    </row>
    <row r="85">
      <c r="A85" s="16" t="inlineStr">
        <is>
          <t>Totals</t>
        </is>
      </c>
      <c r="D85" s="23">
        <f>SUM(D5:D84)</f>
        <v/>
      </c>
      <c r="E85" s="24" t="n"/>
      <c r="F85" s="11">
        <f>SUM(F5:F84)</f>
        <v/>
      </c>
    </row>
    <row r="87" ht="26" customHeight="1">
      <c r="A87" s="20" t="inlineStr">
        <is>
          <t>Free template from TrackYaTradie (trackyatradie.com). General information only, not financial or tax advice.</t>
        </is>
      </c>
    </row>
  </sheetData>
  <mergeCells count="4">
    <mergeCell ref="A87:F87"/>
    <mergeCell ref="A2:F2"/>
    <mergeCell ref="A1:F1"/>
    <mergeCell ref="A85:C85"/>
  </mergeCells>
  <printOptions horizontalCentered="1"/>
  <pageMargins left="0.5" right="0.5" top="0.6" bottom="0.6"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F87"/>
  <sheetViews>
    <sheetView showGridLines="0" workbookViewId="0">
      <pane ySplit="4" topLeftCell="A5" activePane="bottomLeft" state="frozen"/>
      <selection pane="bottomLeft" activeCell="A1" sqref="A1"/>
    </sheetView>
  </sheetViews>
  <sheetFormatPr baseColWidth="8" defaultRowHeight="15"/>
  <cols>
    <col width="13" customWidth="1" min="1" max="1"/>
    <col width="22" customWidth="1" min="2" max="2"/>
    <col width="18" customWidth="1" min="3" max="3"/>
    <col width="34" customWidth="1" min="4" max="4"/>
    <col width="15" customWidth="1" min="5" max="5"/>
    <col width="15" customWidth="1" min="6" max="6"/>
  </cols>
  <sheetData>
    <row r="1">
      <c r="A1" s="21" t="inlineStr">
        <is>
          <t>Costs (materials, subcontractors, hire and other)</t>
        </is>
      </c>
    </row>
    <row r="2" ht="24" customHeight="1">
      <c r="A2" s="2" t="inlineStr">
        <is>
          <t>Log every docket against the job the day you get it. Pick a category from the list. Enter amounts ex GST if you are registered for GST, because you claim the GST back.</t>
        </is>
      </c>
    </row>
    <row r="4" ht="30" customHeight="1">
      <c r="A4" s="12" t="inlineStr">
        <is>
          <t>Date</t>
        </is>
      </c>
      <c r="B4" s="13" t="inlineStr">
        <is>
          <t>Supplier or subbie</t>
        </is>
      </c>
      <c r="C4" s="13" t="inlineStr">
        <is>
          <t>Category</t>
        </is>
      </c>
      <c r="D4" s="13" t="inlineStr">
        <is>
          <t>What it was for</t>
        </is>
      </c>
      <c r="E4" s="13" t="inlineStr">
        <is>
          <t>Docket or invoice no.</t>
        </is>
      </c>
      <c r="F4" s="13" t="inlineStr">
        <is>
          <t>Amount (ex GST)</t>
        </is>
      </c>
    </row>
    <row r="5">
      <c r="A5" s="8" t="n"/>
      <c r="B5" s="6" t="n"/>
      <c r="C5" s="6" t="n"/>
      <c r="D5" s="6" t="n"/>
      <c r="E5" s="6" t="n"/>
      <c r="F5" s="9" t="n"/>
    </row>
    <row r="6">
      <c r="A6" s="8" t="n"/>
      <c r="B6" s="6" t="n"/>
      <c r="C6" s="6" t="n"/>
      <c r="D6" s="6" t="n"/>
      <c r="E6" s="6" t="n"/>
      <c r="F6" s="9" t="n"/>
    </row>
    <row r="7">
      <c r="A7" s="8" t="n"/>
      <c r="B7" s="6" t="n"/>
      <c r="C7" s="6" t="n"/>
      <c r="D7" s="6" t="n"/>
      <c r="E7" s="6" t="n"/>
      <c r="F7" s="9" t="n"/>
    </row>
    <row r="8">
      <c r="A8" s="8" t="n"/>
      <c r="B8" s="6" t="n"/>
      <c r="C8" s="6" t="n"/>
      <c r="D8" s="6" t="n"/>
      <c r="E8" s="6" t="n"/>
      <c r="F8" s="9" t="n"/>
    </row>
    <row r="9">
      <c r="A9" s="8" t="n"/>
      <c r="B9" s="6" t="n"/>
      <c r="C9" s="6" t="n"/>
      <c r="D9" s="6" t="n"/>
      <c r="E9" s="6" t="n"/>
      <c r="F9" s="9" t="n"/>
    </row>
    <row r="10">
      <c r="A10" s="8" t="n"/>
      <c r="B10" s="6" t="n"/>
      <c r="C10" s="6" t="n"/>
      <c r="D10" s="6" t="n"/>
      <c r="E10" s="6" t="n"/>
      <c r="F10" s="9" t="n"/>
    </row>
    <row r="11">
      <c r="A11" s="8" t="n"/>
      <c r="B11" s="6" t="n"/>
      <c r="C11" s="6" t="n"/>
      <c r="D11" s="6" t="n"/>
      <c r="E11" s="6" t="n"/>
      <c r="F11" s="9" t="n"/>
    </row>
    <row r="12">
      <c r="A12" s="8" t="n"/>
      <c r="B12" s="6" t="n"/>
      <c r="C12" s="6" t="n"/>
      <c r="D12" s="6" t="n"/>
      <c r="E12" s="6" t="n"/>
      <c r="F12" s="9" t="n"/>
    </row>
    <row r="13">
      <c r="A13" s="8" t="n"/>
      <c r="B13" s="6" t="n"/>
      <c r="C13" s="6" t="n"/>
      <c r="D13" s="6" t="n"/>
      <c r="E13" s="6" t="n"/>
      <c r="F13" s="9" t="n"/>
    </row>
    <row r="14">
      <c r="A14" s="8" t="n"/>
      <c r="B14" s="6" t="n"/>
      <c r="C14" s="6" t="n"/>
      <c r="D14" s="6" t="n"/>
      <c r="E14" s="6" t="n"/>
      <c r="F14" s="9" t="n"/>
    </row>
    <row r="15">
      <c r="A15" s="8" t="n"/>
      <c r="B15" s="6" t="n"/>
      <c r="C15" s="6" t="n"/>
      <c r="D15" s="6" t="n"/>
      <c r="E15" s="6" t="n"/>
      <c r="F15" s="9" t="n"/>
    </row>
    <row r="16">
      <c r="A16" s="8" t="n"/>
      <c r="B16" s="6" t="n"/>
      <c r="C16" s="6" t="n"/>
      <c r="D16" s="6" t="n"/>
      <c r="E16" s="6" t="n"/>
      <c r="F16" s="9" t="n"/>
    </row>
    <row r="17">
      <c r="A17" s="8" t="n"/>
      <c r="B17" s="6" t="n"/>
      <c r="C17" s="6" t="n"/>
      <c r="D17" s="6" t="n"/>
      <c r="E17" s="6" t="n"/>
      <c r="F17" s="9" t="n"/>
    </row>
    <row r="18">
      <c r="A18" s="8" t="n"/>
      <c r="B18" s="6" t="n"/>
      <c r="C18" s="6" t="n"/>
      <c r="D18" s="6" t="n"/>
      <c r="E18" s="6" t="n"/>
      <c r="F18" s="9" t="n"/>
    </row>
    <row r="19">
      <c r="A19" s="8" t="n"/>
      <c r="B19" s="6" t="n"/>
      <c r="C19" s="6" t="n"/>
      <c r="D19" s="6" t="n"/>
      <c r="E19" s="6" t="n"/>
      <c r="F19" s="9" t="n"/>
    </row>
    <row r="20">
      <c r="A20" s="8" t="n"/>
      <c r="B20" s="6" t="n"/>
      <c r="C20" s="6" t="n"/>
      <c r="D20" s="6" t="n"/>
      <c r="E20" s="6" t="n"/>
      <c r="F20" s="9" t="n"/>
    </row>
    <row r="21">
      <c r="A21" s="8" t="n"/>
      <c r="B21" s="6" t="n"/>
      <c r="C21" s="6" t="n"/>
      <c r="D21" s="6" t="n"/>
      <c r="E21" s="6" t="n"/>
      <c r="F21" s="9" t="n"/>
    </row>
    <row r="22">
      <c r="A22" s="8" t="n"/>
      <c r="B22" s="6" t="n"/>
      <c r="C22" s="6" t="n"/>
      <c r="D22" s="6" t="n"/>
      <c r="E22" s="6" t="n"/>
      <c r="F22" s="9" t="n"/>
    </row>
    <row r="23">
      <c r="A23" s="8" t="n"/>
      <c r="B23" s="6" t="n"/>
      <c r="C23" s="6" t="n"/>
      <c r="D23" s="6" t="n"/>
      <c r="E23" s="6" t="n"/>
      <c r="F23" s="9" t="n"/>
    </row>
    <row r="24">
      <c r="A24" s="8" t="n"/>
      <c r="B24" s="6" t="n"/>
      <c r="C24" s="6" t="n"/>
      <c r="D24" s="6" t="n"/>
      <c r="E24" s="6" t="n"/>
      <c r="F24" s="9" t="n"/>
    </row>
    <row r="25">
      <c r="A25" s="8" t="n"/>
      <c r="B25" s="6" t="n"/>
      <c r="C25" s="6" t="n"/>
      <c r="D25" s="6" t="n"/>
      <c r="E25" s="6" t="n"/>
      <c r="F25" s="9" t="n"/>
    </row>
    <row r="26">
      <c r="A26" s="8" t="n"/>
      <c r="B26" s="6" t="n"/>
      <c r="C26" s="6" t="n"/>
      <c r="D26" s="6" t="n"/>
      <c r="E26" s="6" t="n"/>
      <c r="F26" s="9" t="n"/>
    </row>
    <row r="27">
      <c r="A27" s="8" t="n"/>
      <c r="B27" s="6" t="n"/>
      <c r="C27" s="6" t="n"/>
      <c r="D27" s="6" t="n"/>
      <c r="E27" s="6" t="n"/>
      <c r="F27" s="9" t="n"/>
    </row>
    <row r="28">
      <c r="A28" s="8" t="n"/>
      <c r="B28" s="6" t="n"/>
      <c r="C28" s="6" t="n"/>
      <c r="D28" s="6" t="n"/>
      <c r="E28" s="6" t="n"/>
      <c r="F28" s="9" t="n"/>
    </row>
    <row r="29">
      <c r="A29" s="8" t="n"/>
      <c r="B29" s="6" t="n"/>
      <c r="C29" s="6" t="n"/>
      <c r="D29" s="6" t="n"/>
      <c r="E29" s="6" t="n"/>
      <c r="F29" s="9" t="n"/>
    </row>
    <row r="30">
      <c r="A30" s="8" t="n"/>
      <c r="B30" s="6" t="n"/>
      <c r="C30" s="6" t="n"/>
      <c r="D30" s="6" t="n"/>
      <c r="E30" s="6" t="n"/>
      <c r="F30" s="9" t="n"/>
    </row>
    <row r="31">
      <c r="A31" s="8" t="n"/>
      <c r="B31" s="6" t="n"/>
      <c r="C31" s="6" t="n"/>
      <c r="D31" s="6" t="n"/>
      <c r="E31" s="6" t="n"/>
      <c r="F31" s="9" t="n"/>
    </row>
    <row r="32">
      <c r="A32" s="8" t="n"/>
      <c r="B32" s="6" t="n"/>
      <c r="C32" s="6" t="n"/>
      <c r="D32" s="6" t="n"/>
      <c r="E32" s="6" t="n"/>
      <c r="F32" s="9" t="n"/>
    </row>
    <row r="33">
      <c r="A33" s="8" t="n"/>
      <c r="B33" s="6" t="n"/>
      <c r="C33" s="6" t="n"/>
      <c r="D33" s="6" t="n"/>
      <c r="E33" s="6" t="n"/>
      <c r="F33" s="9" t="n"/>
    </row>
    <row r="34">
      <c r="A34" s="8" t="n"/>
      <c r="B34" s="6" t="n"/>
      <c r="C34" s="6" t="n"/>
      <c r="D34" s="6" t="n"/>
      <c r="E34" s="6" t="n"/>
      <c r="F34" s="9" t="n"/>
    </row>
    <row r="35">
      <c r="A35" s="8" t="n"/>
      <c r="B35" s="6" t="n"/>
      <c r="C35" s="6" t="n"/>
      <c r="D35" s="6" t="n"/>
      <c r="E35" s="6" t="n"/>
      <c r="F35" s="9" t="n"/>
    </row>
    <row r="36">
      <c r="A36" s="8" t="n"/>
      <c r="B36" s="6" t="n"/>
      <c r="C36" s="6" t="n"/>
      <c r="D36" s="6" t="n"/>
      <c r="E36" s="6" t="n"/>
      <c r="F36" s="9" t="n"/>
    </row>
    <row r="37">
      <c r="A37" s="8" t="n"/>
      <c r="B37" s="6" t="n"/>
      <c r="C37" s="6" t="n"/>
      <c r="D37" s="6" t="n"/>
      <c r="E37" s="6" t="n"/>
      <c r="F37" s="9" t="n"/>
    </row>
    <row r="38">
      <c r="A38" s="8" t="n"/>
      <c r="B38" s="6" t="n"/>
      <c r="C38" s="6" t="n"/>
      <c r="D38" s="6" t="n"/>
      <c r="E38" s="6" t="n"/>
      <c r="F38" s="9" t="n"/>
    </row>
    <row r="39">
      <c r="A39" s="8" t="n"/>
      <c r="B39" s="6" t="n"/>
      <c r="C39" s="6" t="n"/>
      <c r="D39" s="6" t="n"/>
      <c r="E39" s="6" t="n"/>
      <c r="F39" s="9" t="n"/>
    </row>
    <row r="40">
      <c r="A40" s="8" t="n"/>
      <c r="B40" s="6" t="n"/>
      <c r="C40" s="6" t="n"/>
      <c r="D40" s="6" t="n"/>
      <c r="E40" s="6" t="n"/>
      <c r="F40" s="9" t="n"/>
    </row>
    <row r="41">
      <c r="A41" s="8" t="n"/>
      <c r="B41" s="6" t="n"/>
      <c r="C41" s="6" t="n"/>
      <c r="D41" s="6" t="n"/>
      <c r="E41" s="6" t="n"/>
      <c r="F41" s="9" t="n"/>
    </row>
    <row r="42">
      <c r="A42" s="8" t="n"/>
      <c r="B42" s="6" t="n"/>
      <c r="C42" s="6" t="n"/>
      <c r="D42" s="6" t="n"/>
      <c r="E42" s="6" t="n"/>
      <c r="F42" s="9" t="n"/>
    </row>
    <row r="43">
      <c r="A43" s="8" t="n"/>
      <c r="B43" s="6" t="n"/>
      <c r="C43" s="6" t="n"/>
      <c r="D43" s="6" t="n"/>
      <c r="E43" s="6" t="n"/>
      <c r="F43" s="9" t="n"/>
    </row>
    <row r="44">
      <c r="A44" s="8" t="n"/>
      <c r="B44" s="6" t="n"/>
      <c r="C44" s="6" t="n"/>
      <c r="D44" s="6" t="n"/>
      <c r="E44" s="6" t="n"/>
      <c r="F44" s="9" t="n"/>
    </row>
    <row r="45">
      <c r="A45" s="8" t="n"/>
      <c r="B45" s="6" t="n"/>
      <c r="C45" s="6" t="n"/>
      <c r="D45" s="6" t="n"/>
      <c r="E45" s="6" t="n"/>
      <c r="F45" s="9" t="n"/>
    </row>
    <row r="46">
      <c r="A46" s="8" t="n"/>
      <c r="B46" s="6" t="n"/>
      <c r="C46" s="6" t="n"/>
      <c r="D46" s="6" t="n"/>
      <c r="E46" s="6" t="n"/>
      <c r="F46" s="9" t="n"/>
    </row>
    <row r="47">
      <c r="A47" s="8" t="n"/>
      <c r="B47" s="6" t="n"/>
      <c r="C47" s="6" t="n"/>
      <c r="D47" s="6" t="n"/>
      <c r="E47" s="6" t="n"/>
      <c r="F47" s="9" t="n"/>
    </row>
    <row r="48">
      <c r="A48" s="8" t="n"/>
      <c r="B48" s="6" t="n"/>
      <c r="C48" s="6" t="n"/>
      <c r="D48" s="6" t="n"/>
      <c r="E48" s="6" t="n"/>
      <c r="F48" s="9" t="n"/>
    </row>
    <row r="49">
      <c r="A49" s="8" t="n"/>
      <c r="B49" s="6" t="n"/>
      <c r="C49" s="6" t="n"/>
      <c r="D49" s="6" t="n"/>
      <c r="E49" s="6" t="n"/>
      <c r="F49" s="9" t="n"/>
    </row>
    <row r="50">
      <c r="A50" s="8" t="n"/>
      <c r="B50" s="6" t="n"/>
      <c r="C50" s="6" t="n"/>
      <c r="D50" s="6" t="n"/>
      <c r="E50" s="6" t="n"/>
      <c r="F50" s="9" t="n"/>
    </row>
    <row r="51">
      <c r="A51" s="8" t="n"/>
      <c r="B51" s="6" t="n"/>
      <c r="C51" s="6" t="n"/>
      <c r="D51" s="6" t="n"/>
      <c r="E51" s="6" t="n"/>
      <c r="F51" s="9" t="n"/>
    </row>
    <row r="52">
      <c r="A52" s="8" t="n"/>
      <c r="B52" s="6" t="n"/>
      <c r="C52" s="6" t="n"/>
      <c r="D52" s="6" t="n"/>
      <c r="E52" s="6" t="n"/>
      <c r="F52" s="9" t="n"/>
    </row>
    <row r="53">
      <c r="A53" s="8" t="n"/>
      <c r="B53" s="6" t="n"/>
      <c r="C53" s="6" t="n"/>
      <c r="D53" s="6" t="n"/>
      <c r="E53" s="6" t="n"/>
      <c r="F53" s="9" t="n"/>
    </row>
    <row r="54">
      <c r="A54" s="8" t="n"/>
      <c r="B54" s="6" t="n"/>
      <c r="C54" s="6" t="n"/>
      <c r="D54" s="6" t="n"/>
      <c r="E54" s="6" t="n"/>
      <c r="F54" s="9" t="n"/>
    </row>
    <row r="55">
      <c r="A55" s="8" t="n"/>
      <c r="B55" s="6" t="n"/>
      <c r="C55" s="6" t="n"/>
      <c r="D55" s="6" t="n"/>
      <c r="E55" s="6" t="n"/>
      <c r="F55" s="9" t="n"/>
    </row>
    <row r="56">
      <c r="A56" s="8" t="n"/>
      <c r="B56" s="6" t="n"/>
      <c r="C56" s="6" t="n"/>
      <c r="D56" s="6" t="n"/>
      <c r="E56" s="6" t="n"/>
      <c r="F56" s="9" t="n"/>
    </row>
    <row r="57">
      <c r="A57" s="8" t="n"/>
      <c r="B57" s="6" t="n"/>
      <c r="C57" s="6" t="n"/>
      <c r="D57" s="6" t="n"/>
      <c r="E57" s="6" t="n"/>
      <c r="F57" s="9" t="n"/>
    </row>
    <row r="58">
      <c r="A58" s="8" t="n"/>
      <c r="B58" s="6" t="n"/>
      <c r="C58" s="6" t="n"/>
      <c r="D58" s="6" t="n"/>
      <c r="E58" s="6" t="n"/>
      <c r="F58" s="9" t="n"/>
    </row>
    <row r="59">
      <c r="A59" s="8" t="n"/>
      <c r="B59" s="6" t="n"/>
      <c r="C59" s="6" t="n"/>
      <c r="D59" s="6" t="n"/>
      <c r="E59" s="6" t="n"/>
      <c r="F59" s="9" t="n"/>
    </row>
    <row r="60">
      <c r="A60" s="8" t="n"/>
      <c r="B60" s="6" t="n"/>
      <c r="C60" s="6" t="n"/>
      <c r="D60" s="6" t="n"/>
      <c r="E60" s="6" t="n"/>
      <c r="F60" s="9" t="n"/>
    </row>
    <row r="61">
      <c r="A61" s="8" t="n"/>
      <c r="B61" s="6" t="n"/>
      <c r="C61" s="6" t="n"/>
      <c r="D61" s="6" t="n"/>
      <c r="E61" s="6" t="n"/>
      <c r="F61" s="9" t="n"/>
    </row>
    <row r="62">
      <c r="A62" s="8" t="n"/>
      <c r="B62" s="6" t="n"/>
      <c r="C62" s="6" t="n"/>
      <c r="D62" s="6" t="n"/>
      <c r="E62" s="6" t="n"/>
      <c r="F62" s="9" t="n"/>
    </row>
    <row r="63">
      <c r="A63" s="8" t="n"/>
      <c r="B63" s="6" t="n"/>
      <c r="C63" s="6" t="n"/>
      <c r="D63" s="6" t="n"/>
      <c r="E63" s="6" t="n"/>
      <c r="F63" s="9" t="n"/>
    </row>
    <row r="64">
      <c r="A64" s="8" t="n"/>
      <c r="B64" s="6" t="n"/>
      <c r="C64" s="6" t="n"/>
      <c r="D64" s="6" t="n"/>
      <c r="E64" s="6" t="n"/>
      <c r="F64" s="9" t="n"/>
    </row>
    <row r="65">
      <c r="A65" s="8" t="n"/>
      <c r="B65" s="6" t="n"/>
      <c r="C65" s="6" t="n"/>
      <c r="D65" s="6" t="n"/>
      <c r="E65" s="6" t="n"/>
      <c r="F65" s="9" t="n"/>
    </row>
    <row r="66">
      <c r="A66" s="8" t="n"/>
      <c r="B66" s="6" t="n"/>
      <c r="C66" s="6" t="n"/>
      <c r="D66" s="6" t="n"/>
      <c r="E66" s="6" t="n"/>
      <c r="F66" s="9" t="n"/>
    </row>
    <row r="67">
      <c r="A67" s="8" t="n"/>
      <c r="B67" s="6" t="n"/>
      <c r="C67" s="6" t="n"/>
      <c r="D67" s="6" t="n"/>
      <c r="E67" s="6" t="n"/>
      <c r="F67" s="9" t="n"/>
    </row>
    <row r="68">
      <c r="A68" s="8" t="n"/>
      <c r="B68" s="6" t="n"/>
      <c r="C68" s="6" t="n"/>
      <c r="D68" s="6" t="n"/>
      <c r="E68" s="6" t="n"/>
      <c r="F68" s="9" t="n"/>
    </row>
    <row r="69">
      <c r="A69" s="8" t="n"/>
      <c r="B69" s="6" t="n"/>
      <c r="C69" s="6" t="n"/>
      <c r="D69" s="6" t="n"/>
      <c r="E69" s="6" t="n"/>
      <c r="F69" s="9" t="n"/>
    </row>
    <row r="70">
      <c r="A70" s="8" t="n"/>
      <c r="B70" s="6" t="n"/>
      <c r="C70" s="6" t="n"/>
      <c r="D70" s="6" t="n"/>
      <c r="E70" s="6" t="n"/>
      <c r="F70" s="9" t="n"/>
    </row>
    <row r="71">
      <c r="A71" s="8" t="n"/>
      <c r="B71" s="6" t="n"/>
      <c r="C71" s="6" t="n"/>
      <c r="D71" s="6" t="n"/>
      <c r="E71" s="6" t="n"/>
      <c r="F71" s="9" t="n"/>
    </row>
    <row r="72">
      <c r="A72" s="8" t="n"/>
      <c r="B72" s="6" t="n"/>
      <c r="C72" s="6" t="n"/>
      <c r="D72" s="6" t="n"/>
      <c r="E72" s="6" t="n"/>
      <c r="F72" s="9" t="n"/>
    </row>
    <row r="73">
      <c r="A73" s="8" t="n"/>
      <c r="B73" s="6" t="n"/>
      <c r="C73" s="6" t="n"/>
      <c r="D73" s="6" t="n"/>
      <c r="E73" s="6" t="n"/>
      <c r="F73" s="9" t="n"/>
    </row>
    <row r="74">
      <c r="A74" s="8" t="n"/>
      <c r="B74" s="6" t="n"/>
      <c r="C74" s="6" t="n"/>
      <c r="D74" s="6" t="n"/>
      <c r="E74" s="6" t="n"/>
      <c r="F74" s="9" t="n"/>
    </row>
    <row r="75">
      <c r="A75" s="8" t="n"/>
      <c r="B75" s="6" t="n"/>
      <c r="C75" s="6" t="n"/>
      <c r="D75" s="6" t="n"/>
      <c r="E75" s="6" t="n"/>
      <c r="F75" s="9" t="n"/>
    </row>
    <row r="76">
      <c r="A76" s="8" t="n"/>
      <c r="B76" s="6" t="n"/>
      <c r="C76" s="6" t="n"/>
      <c r="D76" s="6" t="n"/>
      <c r="E76" s="6" t="n"/>
      <c r="F76" s="9" t="n"/>
    </row>
    <row r="77">
      <c r="A77" s="8" t="n"/>
      <c r="B77" s="6" t="n"/>
      <c r="C77" s="6" t="n"/>
      <c r="D77" s="6" t="n"/>
      <c r="E77" s="6" t="n"/>
      <c r="F77" s="9" t="n"/>
    </row>
    <row r="78">
      <c r="A78" s="8" t="n"/>
      <c r="B78" s="6" t="n"/>
      <c r="C78" s="6" t="n"/>
      <c r="D78" s="6" t="n"/>
      <c r="E78" s="6" t="n"/>
      <c r="F78" s="9" t="n"/>
    </row>
    <row r="79">
      <c r="A79" s="8" t="n"/>
      <c r="B79" s="6" t="n"/>
      <c r="C79" s="6" t="n"/>
      <c r="D79" s="6" t="n"/>
      <c r="E79" s="6" t="n"/>
      <c r="F79" s="9" t="n"/>
    </row>
    <row r="80">
      <c r="A80" s="8" t="n"/>
      <c r="B80" s="6" t="n"/>
      <c r="C80" s="6" t="n"/>
      <c r="D80" s="6" t="n"/>
      <c r="E80" s="6" t="n"/>
      <c r="F80" s="9" t="n"/>
    </row>
    <row r="81">
      <c r="A81" s="8" t="n"/>
      <c r="B81" s="6" t="n"/>
      <c r="C81" s="6" t="n"/>
      <c r="D81" s="6" t="n"/>
      <c r="E81" s="6" t="n"/>
      <c r="F81" s="9" t="n"/>
    </row>
    <row r="82">
      <c r="A82" s="8" t="n"/>
      <c r="B82" s="6" t="n"/>
      <c r="C82" s="6" t="n"/>
      <c r="D82" s="6" t="n"/>
      <c r="E82" s="6" t="n"/>
      <c r="F82" s="9" t="n"/>
    </row>
    <row r="83">
      <c r="A83" s="8" t="n"/>
      <c r="B83" s="6" t="n"/>
      <c r="C83" s="6" t="n"/>
      <c r="D83" s="6" t="n"/>
      <c r="E83" s="6" t="n"/>
      <c r="F83" s="9" t="n"/>
    </row>
    <row r="84">
      <c r="A84" s="8" t="n"/>
      <c r="B84" s="6" t="n"/>
      <c r="C84" s="6" t="n"/>
      <c r="D84" s="6" t="n"/>
      <c r="E84" s="6" t="n"/>
      <c r="F84" s="9" t="n"/>
    </row>
    <row r="85">
      <c r="A85" s="16" t="inlineStr">
        <is>
          <t>Total</t>
        </is>
      </c>
      <c r="F85" s="11">
        <f>SUM(F5:F84)</f>
        <v/>
      </c>
    </row>
    <row r="87" ht="26" customHeight="1">
      <c r="A87" s="20" t="inlineStr">
        <is>
          <t>Free template from TrackYaTradie (trackyatradie.com). General information only, not financial or tax advice.</t>
        </is>
      </c>
    </row>
  </sheetData>
  <mergeCells count="4">
    <mergeCell ref="A87:F87"/>
    <mergeCell ref="A2:F2"/>
    <mergeCell ref="A85:E85"/>
    <mergeCell ref="A1:F1"/>
  </mergeCells>
  <dataValidations count="1">
    <dataValidation sqref="C5:C84" showDropDown="0" showInputMessage="0" showErrorMessage="0" allowBlank="1" errorTitle="Category" error="Pick Materials, Subcontractors, Hire and disposal or Other" type="list">
      <formula1>"Materials,Subcontractors,Hire and disposal,Other"</formula1>
    </dataValidation>
  </dataValidations>
  <printOptions horizontalCentered="1"/>
  <pageMargins left="0.5" right="0.5" top="0.6" bottom="0.6"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F43"/>
  <sheetViews>
    <sheetView showGridLines="0" workbookViewId="0">
      <selection activeCell="A1" sqref="A1"/>
    </sheetView>
  </sheetViews>
  <sheetFormatPr baseColWidth="8" defaultRowHeight="15"/>
  <cols>
    <col width="34" customWidth="1" min="1" max="1"/>
    <col width="16" customWidth="1" min="2" max="2"/>
    <col width="16" customWidth="1" min="3" max="3"/>
    <col width="16" customWidth="1" min="4" max="4"/>
    <col width="16" customWidth="1" min="5" max="5"/>
    <col width="14" customWidth="1" min="6" max="6"/>
  </cols>
  <sheetData>
    <row r="1" ht="26" customHeight="1">
      <c r="A1" s="1" t="inlineStr">
        <is>
          <t>Job costing summary</t>
        </is>
      </c>
    </row>
    <row r="2" ht="24" customHeight="1">
      <c r="A2" s="2" t="inlineStr">
        <is>
          <t>Fill in the shaded cells once. Log hours on the Labour tab and dockets on the Costs tab as they happen, and this page shows where the job stands. All amounts ex GST.</t>
        </is>
      </c>
    </row>
    <row r="4">
      <c r="A4" s="3" t="inlineStr">
        <is>
          <t>The job</t>
        </is>
      </c>
      <c r="B4" s="4" t="n"/>
      <c r="C4" s="4" t="n"/>
      <c r="D4" s="4" t="n"/>
      <c r="E4" s="4" t="n"/>
      <c r="F4" s="4" t="n"/>
    </row>
    <row r="5">
      <c r="A5" s="5" t="inlineStr">
        <is>
          <t>Job name</t>
        </is>
      </c>
      <c r="B5" s="6" t="inlineStr">
        <is>
          <t>Merbau deck, 4.2 x 3.6 m</t>
        </is>
      </c>
      <c r="C5" s="7" t="n"/>
      <c r="D5" s="7" t="n"/>
      <c r="E5" s="7" t="n"/>
      <c r="F5" s="7" t="n"/>
    </row>
    <row r="6">
      <c r="A6" s="5" t="inlineStr">
        <is>
          <t>Client</t>
        </is>
      </c>
      <c r="B6" s="6" t="inlineStr">
        <is>
          <t>Client name</t>
        </is>
      </c>
      <c r="C6" s="7" t="n"/>
      <c r="D6" s="7" t="n"/>
      <c r="E6" s="7" t="n"/>
      <c r="F6" s="7" t="n"/>
    </row>
    <row r="7">
      <c r="A7" s="5" t="inlineStr">
        <is>
          <t>Site address</t>
        </is>
      </c>
      <c r="B7" s="6" t="inlineStr">
        <is>
          <t>10 Sample Road, Suburb</t>
        </is>
      </c>
      <c r="C7" s="7" t="n"/>
      <c r="D7" s="7" t="n"/>
      <c r="E7" s="7" t="n"/>
      <c r="F7" s="7" t="n"/>
    </row>
    <row r="8">
      <c r="A8" s="5" t="inlineStr">
        <is>
          <t>Start date</t>
        </is>
      </c>
      <c r="B8" s="8" t="n">
        <v>46307</v>
      </c>
      <c r="C8" s="7" t="n"/>
      <c r="D8" s="7" t="n"/>
      <c r="E8" s="7" t="n"/>
      <c r="F8" s="7" t="n"/>
    </row>
    <row r="10">
      <c r="A10" s="3" t="inlineStr">
        <is>
          <t>Job value (what the client pays you, ex GST)</t>
        </is>
      </c>
      <c r="B10" s="4" t="n"/>
      <c r="C10" s="4" t="n"/>
      <c r="D10" s="4" t="n"/>
      <c r="E10" s="4" t="n"/>
      <c r="F10" s="4" t="n"/>
    </row>
    <row r="11">
      <c r="A11" s="5" t="inlineStr">
        <is>
          <t>Quoted price (ex GST)</t>
        </is>
      </c>
      <c r="B11" s="9" t="n">
        <v>14000</v>
      </c>
    </row>
    <row r="12">
      <c r="A12" s="5" t="inlineStr">
        <is>
          <t>Approved variations (ex GST)</t>
        </is>
      </c>
      <c r="B12" s="9" t="n">
        <v>0</v>
      </c>
    </row>
    <row r="13">
      <c r="A13" s="10" t="inlineStr">
        <is>
          <t>Job value</t>
        </is>
      </c>
      <c r="B13" s="11">
        <f>B11+B12</f>
        <v/>
      </c>
    </row>
    <row r="15">
      <c r="A15" s="3" t="inlineStr">
        <is>
          <t>Budget vs actual</t>
        </is>
      </c>
      <c r="B15" s="4" t="n"/>
      <c r="C15" s="4" t="n"/>
      <c r="D15" s="4" t="n"/>
      <c r="E15" s="4" t="n"/>
      <c r="F15" s="4" t="n"/>
    </row>
    <row r="16" ht="30" customHeight="1">
      <c r="A16" s="12" t="inlineStr">
        <is>
          <t>Cost</t>
        </is>
      </c>
      <c r="B16" s="13" t="inlineStr">
        <is>
          <t>Budget (from your pricing)</t>
        </is>
      </c>
      <c r="C16" s="13" t="inlineStr">
        <is>
          <t>Actual so far</t>
        </is>
      </c>
      <c r="D16" s="13" t="inlineStr">
        <is>
          <t>Left in budget</t>
        </is>
      </c>
      <c r="E16" s="13" t="inlineStr">
        <is>
          <t>Expected at finish</t>
        </is>
      </c>
      <c r="F16" s="13" t="inlineStr">
        <is>
          <t>% of budget used</t>
        </is>
      </c>
    </row>
    <row r="17">
      <c r="A17" s="5" t="inlineStr">
        <is>
          <t>Labour</t>
        </is>
      </c>
      <c r="B17" s="9" t="n">
        <v>6300</v>
      </c>
      <c r="C17" s="14">
        <f>'Example labour'!F85</f>
        <v/>
      </c>
      <c r="D17" s="14">
        <f>N(B17)-C17</f>
        <v/>
      </c>
      <c r="E17" s="14">
        <f>MAX(N(B17),C17)</f>
        <v/>
      </c>
      <c r="F17" s="15">
        <f>IF(N(B17)=0,"",C17/B17)</f>
        <v/>
      </c>
    </row>
    <row r="18">
      <c r="A18" s="5" t="inlineStr">
        <is>
          <t>Materials</t>
        </is>
      </c>
      <c r="B18" s="9" t="n">
        <v>5200</v>
      </c>
      <c r="C18" s="14">
        <f>SUMIF('Example costs'!C5:C84,"Materials",'Example costs'!F5:F84)</f>
        <v/>
      </c>
      <c r="D18" s="14">
        <f>N(B18)-C18</f>
        <v/>
      </c>
      <c r="E18" s="14">
        <f>MAX(N(B18),C18)</f>
        <v/>
      </c>
      <c r="F18" s="15">
        <f>IF(N(B18)=0,"",C18/B18)</f>
        <v/>
      </c>
    </row>
    <row r="19">
      <c r="A19" s="5" t="inlineStr">
        <is>
          <t>Subcontractors</t>
        </is>
      </c>
      <c r="B19" s="9" t="n">
        <v>0</v>
      </c>
      <c r="C19" s="14">
        <f>SUMIF('Example costs'!C5:C84,"Subcontractors",'Example costs'!F5:F84)</f>
        <v/>
      </c>
      <c r="D19" s="14">
        <f>N(B19)-C19</f>
        <v/>
      </c>
      <c r="E19" s="14">
        <f>MAX(N(B19),C19)</f>
        <v/>
      </c>
      <c r="F19" s="15">
        <f>IF(N(B19)=0,"",C19/B19)</f>
        <v/>
      </c>
    </row>
    <row r="20">
      <c r="A20" s="5" t="inlineStr">
        <is>
          <t>Hire and disposal</t>
        </is>
      </c>
      <c r="B20" s="9" t="n">
        <v>400</v>
      </c>
      <c r="C20" s="14">
        <f>SUMIF('Example costs'!C5:C84,"Hire and disposal",'Example costs'!F5:F84)</f>
        <v/>
      </c>
      <c r="D20" s="14">
        <f>N(B20)-C20</f>
        <v/>
      </c>
      <c r="E20" s="14">
        <f>MAX(N(B20),C20)</f>
        <v/>
      </c>
      <c r="F20" s="15">
        <f>IF(N(B20)=0,"",C20/B20)</f>
        <v/>
      </c>
    </row>
    <row r="21">
      <c r="A21" s="5" t="inlineStr">
        <is>
          <t>Other</t>
        </is>
      </c>
      <c r="B21" s="9" t="n">
        <v>0</v>
      </c>
      <c r="C21" s="14">
        <f>SUMIF('Example costs'!C5:C84,"Other",'Example costs'!F5:F84)</f>
        <v/>
      </c>
      <c r="D21" s="14">
        <f>N(B21)-C21</f>
        <v/>
      </c>
      <c r="E21" s="14">
        <f>MAX(N(B21),C21)</f>
        <v/>
      </c>
      <c r="F21" s="15">
        <f>IF(N(B21)=0,"",C21/B21)</f>
        <v/>
      </c>
    </row>
    <row r="22">
      <c r="A22" s="16" t="inlineStr">
        <is>
          <t>Total costs</t>
        </is>
      </c>
      <c r="B22" s="11">
        <f>SUM(B17:B21)</f>
        <v/>
      </c>
      <c r="C22" s="11">
        <f>SUM(C17:C21)</f>
        <v/>
      </c>
      <c r="D22" s="11">
        <f>SUM(D17:D21)</f>
        <v/>
      </c>
      <c r="E22" s="11">
        <f>SUM(E17:E21)</f>
        <v/>
      </c>
      <c r="F22" s="17">
        <f>IF(B22=0,"",C22/B22)</f>
        <v/>
      </c>
    </row>
    <row r="23" ht="24" customHeight="1">
      <c r="A23" s="2" t="inlineStr">
        <is>
          <t>Expected at finish assumes every line still under budget finishes on budget, and any line already over budget stops where it is. If a line is still climbing, raise its budget to what you now expect.</t>
        </is>
      </c>
    </row>
    <row r="25">
      <c r="A25" s="3" t="inlineStr">
        <is>
          <t>Profit</t>
        </is>
      </c>
      <c r="B25" s="4" t="n"/>
      <c r="C25" s="4" t="n"/>
      <c r="D25" s="4" t="n"/>
      <c r="E25" s="4" t="n"/>
      <c r="F25" s="4" t="n"/>
    </row>
    <row r="26">
      <c r="A26" s="5" t="inlineStr">
        <is>
          <t>Costs so far</t>
        </is>
      </c>
      <c r="B26" s="14">
        <f>C22</f>
        <v/>
      </c>
    </row>
    <row r="27">
      <c r="A27" s="5" t="inlineStr">
        <is>
          <t>Left from the job value after costs so far</t>
        </is>
      </c>
      <c r="B27" s="14">
        <f>B13-C22</f>
        <v/>
      </c>
    </row>
    <row r="28">
      <c r="A28" s="5" t="inlineStr">
        <is>
          <t>Planned profit (job value less budget)</t>
        </is>
      </c>
      <c r="B28" s="14">
        <f>B13-B22</f>
        <v/>
      </c>
    </row>
    <row r="29">
      <c r="A29" s="5" t="inlineStr">
        <is>
          <t>Planned margin</t>
        </is>
      </c>
      <c r="B29" s="15">
        <f>IF(B13=0,"",(B13-B22)/B13)</f>
        <v/>
      </c>
    </row>
    <row r="30">
      <c r="A30" s="10" t="inlineStr">
        <is>
          <t>Expected profit at finish</t>
        </is>
      </c>
      <c r="B30" s="11">
        <f>B13-E22</f>
        <v/>
      </c>
    </row>
    <row r="31">
      <c r="A31" s="10" t="inlineStr">
        <is>
          <t>Expected margin at finish</t>
        </is>
      </c>
      <c r="B31" s="17">
        <f>IF(B13=0,"",(B13-E22)/B13)</f>
        <v/>
      </c>
    </row>
    <row r="33">
      <c r="A33" s="3" t="inlineStr">
        <is>
          <t>Early warning</t>
        </is>
      </c>
      <c r="B33" s="4" t="n"/>
      <c r="C33" s="4" t="n"/>
      <c r="D33" s="4" t="n"/>
      <c r="E33" s="4" t="n"/>
      <c r="F33" s="4" t="n"/>
    </row>
    <row r="34">
      <c r="A34" s="5" t="inlineStr">
        <is>
          <t>Warn me when costs so far reach this share of the job value</t>
        </is>
      </c>
      <c r="B34" s="18" t="n">
        <v>0.85</v>
      </c>
    </row>
    <row r="35">
      <c r="A35" s="5" t="inlineStr">
        <is>
          <t>Costs so far as a share of the job value</t>
        </is>
      </c>
      <c r="B35" s="15">
        <f>IF(B13=0,"",C22/B13)</f>
        <v/>
      </c>
    </row>
    <row r="36">
      <c r="A36" s="10" t="inlineStr">
        <is>
          <t>Status</t>
        </is>
      </c>
      <c r="B36" s="19">
        <f>IF(B13=0,"Enter the quoted price",IF(C22/B13&gt;=B34,"WARNING: costs have reached "&amp;TEXT(C22/B13,"0%")&amp;" of the job value - check it now","On track: "&amp;TEXT(C22/B13,"0%")&amp;" of the job value spent so far"))</f>
        <v/>
      </c>
    </row>
    <row r="38">
      <c r="A38" s="3" t="inlineStr">
        <is>
          <t>Invoicing (inc GST)</t>
        </is>
      </c>
      <c r="B38" s="4" t="n"/>
      <c r="C38" s="4" t="n"/>
      <c r="D38" s="4" t="n"/>
      <c r="E38" s="4" t="n"/>
      <c r="F38" s="4" t="n"/>
    </row>
    <row r="39">
      <c r="A39" s="5" t="inlineStr">
        <is>
          <t>Invoiced to date</t>
        </is>
      </c>
      <c r="B39" s="9" t="n">
        <v>7700</v>
      </c>
    </row>
    <row r="40">
      <c r="A40" s="5" t="inlineStr">
        <is>
          <t>Paid to date</t>
        </is>
      </c>
      <c r="B40" s="9" t="n">
        <v>1540</v>
      </c>
    </row>
    <row r="41">
      <c r="A41" s="10" t="inlineStr">
        <is>
          <t>Owing</t>
        </is>
      </c>
      <c r="B41" s="11">
        <f>B39-B40</f>
        <v/>
      </c>
    </row>
    <row r="43" ht="26" customHeight="1">
      <c r="A43" s="20" t="inlineStr">
        <is>
          <t>Free template from TrackYaTradie (trackyatradie.com). General information only, not financial or tax advice.</t>
        </is>
      </c>
    </row>
  </sheetData>
  <mergeCells count="9">
    <mergeCell ref="A2:F2"/>
    <mergeCell ref="B7:F7"/>
    <mergeCell ref="B6:F6"/>
    <mergeCell ref="A1:F1"/>
    <mergeCell ref="A23:F23"/>
    <mergeCell ref="B5:F5"/>
    <mergeCell ref="B36:F36"/>
    <mergeCell ref="B8:F8"/>
    <mergeCell ref="A43:F43"/>
  </mergeCells>
  <printOptions horizontalCentered="1"/>
  <pageMargins left="0.5" right="0.5" top="0.6" bottom="0.6" header="0.5" footer="0.5"/>
  <pageSetup orientation="portrait" paperSize="9" fitToHeight="0" fitToWidth="1"/>
</worksheet>
</file>

<file path=xl/worksheets/sheet5.xml><?xml version="1.0" encoding="utf-8"?>
<worksheet xmlns="http://schemas.openxmlformats.org/spreadsheetml/2006/main">
  <sheetPr>
    <outlinePr summaryBelow="1" summaryRight="1"/>
    <pageSetUpPr fitToPage="1"/>
  </sheetPr>
  <dimension ref="A1:F87"/>
  <sheetViews>
    <sheetView showGridLines="0" workbookViewId="0">
      <pane ySplit="4" topLeftCell="A5" activePane="bottomLeft" state="frozen"/>
      <selection pane="bottomLeft" activeCell="A1" sqref="A1"/>
    </sheetView>
  </sheetViews>
  <sheetFormatPr baseColWidth="8" defaultRowHeight="15"/>
  <cols>
    <col width="13" customWidth="1" min="1" max="1"/>
    <col width="22" customWidth="1" min="2" max="2"/>
    <col width="34" customWidth="1" min="3" max="3"/>
    <col width="10" customWidth="1" min="4" max="4"/>
    <col width="15" customWidth="1" min="5" max="5"/>
    <col width="15" customWidth="1" min="6" max="6"/>
  </cols>
  <sheetData>
    <row r="1">
      <c r="A1" s="21" t="inlineStr">
        <is>
          <t>Labour (timesheet for this job)</t>
        </is>
      </c>
    </row>
    <row r="2" ht="24" customHeight="1">
      <c r="A2" s="2" t="inlineStr">
        <is>
          <t>One line per person per day. Cost per hour is their true cost to you (wage, super, insurance, tools and vehicle share), not their pay rate or your charge-out rate.</t>
        </is>
      </c>
    </row>
    <row r="4" ht="30" customHeight="1">
      <c r="A4" s="12" t="inlineStr">
        <is>
          <t>Date</t>
        </is>
      </c>
      <c r="B4" s="13" t="inlineStr">
        <is>
          <t>Who</t>
        </is>
      </c>
      <c r="C4" s="13" t="inlineStr">
        <is>
          <t>Task or stage</t>
        </is>
      </c>
      <c r="D4" s="13" t="inlineStr">
        <is>
          <t>Hours</t>
        </is>
      </c>
      <c r="E4" s="13" t="inlineStr">
        <is>
          <t>Cost per hour</t>
        </is>
      </c>
      <c r="F4" s="13" t="inlineStr">
        <is>
          <t>Cost</t>
        </is>
      </c>
    </row>
    <row r="5">
      <c r="A5" s="8" t="n">
        <v>46307</v>
      </c>
      <c r="B5" s="6" t="inlineStr">
        <is>
          <t>You</t>
        </is>
      </c>
      <c r="C5" s="6" t="inlineStr">
        <is>
          <t>Footings, frame and decking</t>
        </is>
      </c>
      <c r="D5" s="22" t="n">
        <v>8</v>
      </c>
      <c r="E5" s="9" t="n">
        <v>70</v>
      </c>
      <c r="F5" s="14">
        <f>IF(OR(D5="",E5=""),"",ROUND(D5*E5,2))</f>
        <v/>
      </c>
    </row>
    <row r="6">
      <c r="A6" s="8" t="n">
        <v>46307</v>
      </c>
      <c r="B6" s="6" t="inlineStr">
        <is>
          <t>Apprentice</t>
        </is>
      </c>
      <c r="C6" s="6" t="inlineStr">
        <is>
          <t>Footings, frame and decking</t>
        </is>
      </c>
      <c r="D6" s="22" t="n">
        <v>7.5</v>
      </c>
      <c r="E6" s="9" t="n">
        <v>70</v>
      </c>
      <c r="F6" s="14">
        <f>IF(OR(D6="",E6=""),"",ROUND(D6*E6,2))</f>
        <v/>
      </c>
    </row>
    <row r="7">
      <c r="A7" s="8" t="n">
        <v>46308</v>
      </c>
      <c r="B7" s="6" t="inlineStr">
        <is>
          <t>You</t>
        </is>
      </c>
      <c r="C7" s="6" t="inlineStr">
        <is>
          <t>Footings, frame and decking</t>
        </is>
      </c>
      <c r="D7" s="22" t="n">
        <v>8</v>
      </c>
      <c r="E7" s="9" t="n">
        <v>70</v>
      </c>
      <c r="F7" s="14">
        <f>IF(OR(D7="",E7=""),"",ROUND(D7*E7,2))</f>
        <v/>
      </c>
    </row>
    <row r="8">
      <c r="A8" s="8" t="n">
        <v>46308</v>
      </c>
      <c r="B8" s="6" t="inlineStr">
        <is>
          <t>Apprentice</t>
        </is>
      </c>
      <c r="C8" s="6" t="inlineStr">
        <is>
          <t>Footings, frame and decking</t>
        </is>
      </c>
      <c r="D8" s="22" t="n">
        <v>7.5</v>
      </c>
      <c r="E8" s="9" t="n">
        <v>70</v>
      </c>
      <c r="F8" s="14">
        <f>IF(OR(D8="",E8=""),"",ROUND(D8*E8,2))</f>
        <v/>
      </c>
    </row>
    <row r="9">
      <c r="A9" s="8" t="n">
        <v>46309</v>
      </c>
      <c r="B9" s="6" t="inlineStr">
        <is>
          <t>You</t>
        </is>
      </c>
      <c r="C9" s="6" t="inlineStr">
        <is>
          <t>Footings, frame and decking</t>
        </is>
      </c>
      <c r="D9" s="22" t="n">
        <v>8</v>
      </c>
      <c r="E9" s="9" t="n">
        <v>70</v>
      </c>
      <c r="F9" s="14">
        <f>IF(OR(D9="",E9=""),"",ROUND(D9*E9,2))</f>
        <v/>
      </c>
    </row>
    <row r="10">
      <c r="A10" s="8" t="n">
        <v>46309</v>
      </c>
      <c r="B10" s="6" t="inlineStr">
        <is>
          <t>Apprentice</t>
        </is>
      </c>
      <c r="C10" s="6" t="inlineStr">
        <is>
          <t>Footings, frame and decking</t>
        </is>
      </c>
      <c r="D10" s="22" t="n">
        <v>7.5</v>
      </c>
      <c r="E10" s="9" t="n">
        <v>70</v>
      </c>
      <c r="F10" s="14">
        <f>IF(OR(D10="",E10=""),"",ROUND(D10*E10,2))</f>
        <v/>
      </c>
    </row>
    <row r="11">
      <c r="A11" s="8" t="n">
        <v>46310</v>
      </c>
      <c r="B11" s="6" t="inlineStr">
        <is>
          <t>You</t>
        </is>
      </c>
      <c r="C11" s="6" t="inlineStr">
        <is>
          <t>Footings, frame and decking</t>
        </is>
      </c>
      <c r="D11" s="22" t="n">
        <v>8</v>
      </c>
      <c r="E11" s="9" t="n">
        <v>70</v>
      </c>
      <c r="F11" s="14">
        <f>IF(OR(D11="",E11=""),"",ROUND(D11*E11,2))</f>
        <v/>
      </c>
    </row>
    <row r="12">
      <c r="A12" s="8" t="n">
        <v>46310</v>
      </c>
      <c r="B12" s="6" t="inlineStr">
        <is>
          <t>Apprentice</t>
        </is>
      </c>
      <c r="C12" s="6" t="inlineStr">
        <is>
          <t>Footings, frame and decking</t>
        </is>
      </c>
      <c r="D12" s="22" t="n">
        <v>7.5</v>
      </c>
      <c r="E12" s="9" t="n">
        <v>70</v>
      </c>
      <c r="F12" s="14">
        <f>IF(OR(D12="",E12=""),"",ROUND(D12*E12,2))</f>
        <v/>
      </c>
    </row>
    <row r="13">
      <c r="A13" s="8" t="n"/>
      <c r="B13" s="6" t="n"/>
      <c r="C13" s="6" t="n"/>
      <c r="D13" s="22" t="n"/>
      <c r="E13" s="9" t="n"/>
      <c r="F13" s="14">
        <f>IF(OR(D13="",E13=""),"",ROUND(D13*E13,2))</f>
        <v/>
      </c>
    </row>
    <row r="14">
      <c r="A14" s="8" t="n"/>
      <c r="B14" s="6" t="n"/>
      <c r="C14" s="6" t="n"/>
      <c r="D14" s="22" t="n"/>
      <c r="E14" s="9" t="n"/>
      <c r="F14" s="14">
        <f>IF(OR(D14="",E14=""),"",ROUND(D14*E14,2))</f>
        <v/>
      </c>
    </row>
    <row r="15">
      <c r="A15" s="8" t="n"/>
      <c r="B15" s="6" t="n"/>
      <c r="C15" s="6" t="n"/>
      <c r="D15" s="22" t="n"/>
      <c r="E15" s="9" t="n"/>
      <c r="F15" s="14">
        <f>IF(OR(D15="",E15=""),"",ROUND(D15*E15,2))</f>
        <v/>
      </c>
    </row>
    <row r="16">
      <c r="A16" s="8" t="n"/>
      <c r="B16" s="6" t="n"/>
      <c r="C16" s="6" t="n"/>
      <c r="D16" s="22" t="n"/>
      <c r="E16" s="9" t="n"/>
      <c r="F16" s="14">
        <f>IF(OR(D16="",E16=""),"",ROUND(D16*E16,2))</f>
        <v/>
      </c>
    </row>
    <row r="17">
      <c r="A17" s="8" t="n"/>
      <c r="B17" s="6" t="n"/>
      <c r="C17" s="6" t="n"/>
      <c r="D17" s="22" t="n"/>
      <c r="E17" s="9" t="n"/>
      <c r="F17" s="14">
        <f>IF(OR(D17="",E17=""),"",ROUND(D17*E17,2))</f>
        <v/>
      </c>
    </row>
    <row r="18">
      <c r="A18" s="8" t="n"/>
      <c r="B18" s="6" t="n"/>
      <c r="C18" s="6" t="n"/>
      <c r="D18" s="22" t="n"/>
      <c r="E18" s="9" t="n"/>
      <c r="F18" s="14">
        <f>IF(OR(D18="",E18=""),"",ROUND(D18*E18,2))</f>
        <v/>
      </c>
    </row>
    <row r="19">
      <c r="A19" s="8" t="n"/>
      <c r="B19" s="6" t="n"/>
      <c r="C19" s="6" t="n"/>
      <c r="D19" s="22" t="n"/>
      <c r="E19" s="9" t="n"/>
      <c r="F19" s="14">
        <f>IF(OR(D19="",E19=""),"",ROUND(D19*E19,2))</f>
        <v/>
      </c>
    </row>
    <row r="20">
      <c r="A20" s="8" t="n"/>
      <c r="B20" s="6" t="n"/>
      <c r="C20" s="6" t="n"/>
      <c r="D20" s="22" t="n"/>
      <c r="E20" s="9" t="n"/>
      <c r="F20" s="14">
        <f>IF(OR(D20="",E20=""),"",ROUND(D20*E20,2))</f>
        <v/>
      </c>
    </row>
    <row r="21">
      <c r="A21" s="8" t="n"/>
      <c r="B21" s="6" t="n"/>
      <c r="C21" s="6" t="n"/>
      <c r="D21" s="22" t="n"/>
      <c r="E21" s="9" t="n"/>
      <c r="F21" s="14">
        <f>IF(OR(D21="",E21=""),"",ROUND(D21*E21,2))</f>
        <v/>
      </c>
    </row>
    <row r="22">
      <c r="A22" s="8" t="n"/>
      <c r="B22" s="6" t="n"/>
      <c r="C22" s="6" t="n"/>
      <c r="D22" s="22" t="n"/>
      <c r="E22" s="9" t="n"/>
      <c r="F22" s="14">
        <f>IF(OR(D22="",E22=""),"",ROUND(D22*E22,2))</f>
        <v/>
      </c>
    </row>
    <row r="23">
      <c r="A23" s="8" t="n"/>
      <c r="B23" s="6" t="n"/>
      <c r="C23" s="6" t="n"/>
      <c r="D23" s="22" t="n"/>
      <c r="E23" s="9" t="n"/>
      <c r="F23" s="14">
        <f>IF(OR(D23="",E23=""),"",ROUND(D23*E23,2))</f>
        <v/>
      </c>
    </row>
    <row r="24">
      <c r="A24" s="8" t="n"/>
      <c r="B24" s="6" t="n"/>
      <c r="C24" s="6" t="n"/>
      <c r="D24" s="22" t="n"/>
      <c r="E24" s="9" t="n"/>
      <c r="F24" s="14">
        <f>IF(OR(D24="",E24=""),"",ROUND(D24*E24,2))</f>
        <v/>
      </c>
    </row>
    <row r="25">
      <c r="A25" s="8" t="n"/>
      <c r="B25" s="6" t="n"/>
      <c r="C25" s="6" t="n"/>
      <c r="D25" s="22" t="n"/>
      <c r="E25" s="9" t="n"/>
      <c r="F25" s="14">
        <f>IF(OR(D25="",E25=""),"",ROUND(D25*E25,2))</f>
        <v/>
      </c>
    </row>
    <row r="26">
      <c r="A26" s="8" t="n"/>
      <c r="B26" s="6" t="n"/>
      <c r="C26" s="6" t="n"/>
      <c r="D26" s="22" t="n"/>
      <c r="E26" s="9" t="n"/>
      <c r="F26" s="14">
        <f>IF(OR(D26="",E26=""),"",ROUND(D26*E26,2))</f>
        <v/>
      </c>
    </row>
    <row r="27">
      <c r="A27" s="8" t="n"/>
      <c r="B27" s="6" t="n"/>
      <c r="C27" s="6" t="n"/>
      <c r="D27" s="22" t="n"/>
      <c r="E27" s="9" t="n"/>
      <c r="F27" s="14">
        <f>IF(OR(D27="",E27=""),"",ROUND(D27*E27,2))</f>
        <v/>
      </c>
    </row>
    <row r="28">
      <c r="A28" s="8" t="n"/>
      <c r="B28" s="6" t="n"/>
      <c r="C28" s="6" t="n"/>
      <c r="D28" s="22" t="n"/>
      <c r="E28" s="9" t="n"/>
      <c r="F28" s="14">
        <f>IF(OR(D28="",E28=""),"",ROUND(D28*E28,2))</f>
        <v/>
      </c>
    </row>
    <row r="29">
      <c r="A29" s="8" t="n"/>
      <c r="B29" s="6" t="n"/>
      <c r="C29" s="6" t="n"/>
      <c r="D29" s="22" t="n"/>
      <c r="E29" s="9" t="n"/>
      <c r="F29" s="14">
        <f>IF(OR(D29="",E29=""),"",ROUND(D29*E29,2))</f>
        <v/>
      </c>
    </row>
    <row r="30">
      <c r="A30" s="8" t="n"/>
      <c r="B30" s="6" t="n"/>
      <c r="C30" s="6" t="n"/>
      <c r="D30" s="22" t="n"/>
      <c r="E30" s="9" t="n"/>
      <c r="F30" s="14">
        <f>IF(OR(D30="",E30=""),"",ROUND(D30*E30,2))</f>
        <v/>
      </c>
    </row>
    <row r="31">
      <c r="A31" s="8" t="n"/>
      <c r="B31" s="6" t="n"/>
      <c r="C31" s="6" t="n"/>
      <c r="D31" s="22" t="n"/>
      <c r="E31" s="9" t="n"/>
      <c r="F31" s="14">
        <f>IF(OR(D31="",E31=""),"",ROUND(D31*E31,2))</f>
        <v/>
      </c>
    </row>
    <row r="32">
      <c r="A32" s="8" t="n"/>
      <c r="B32" s="6" t="n"/>
      <c r="C32" s="6" t="n"/>
      <c r="D32" s="22" t="n"/>
      <c r="E32" s="9" t="n"/>
      <c r="F32" s="14">
        <f>IF(OR(D32="",E32=""),"",ROUND(D32*E32,2))</f>
        <v/>
      </c>
    </row>
    <row r="33">
      <c r="A33" s="8" t="n"/>
      <c r="B33" s="6" t="n"/>
      <c r="C33" s="6" t="n"/>
      <c r="D33" s="22" t="n"/>
      <c r="E33" s="9" t="n"/>
      <c r="F33" s="14">
        <f>IF(OR(D33="",E33=""),"",ROUND(D33*E33,2))</f>
        <v/>
      </c>
    </row>
    <row r="34">
      <c r="A34" s="8" t="n"/>
      <c r="B34" s="6" t="n"/>
      <c r="C34" s="6" t="n"/>
      <c r="D34" s="22" t="n"/>
      <c r="E34" s="9" t="n"/>
      <c r="F34" s="14">
        <f>IF(OR(D34="",E34=""),"",ROUND(D34*E34,2))</f>
        <v/>
      </c>
    </row>
    <row r="35">
      <c r="A35" s="8" t="n"/>
      <c r="B35" s="6" t="n"/>
      <c r="C35" s="6" t="n"/>
      <c r="D35" s="22" t="n"/>
      <c r="E35" s="9" t="n"/>
      <c r="F35" s="14">
        <f>IF(OR(D35="",E35=""),"",ROUND(D35*E35,2))</f>
        <v/>
      </c>
    </row>
    <row r="36">
      <c r="A36" s="8" t="n"/>
      <c r="B36" s="6" t="n"/>
      <c r="C36" s="6" t="n"/>
      <c r="D36" s="22" t="n"/>
      <c r="E36" s="9" t="n"/>
      <c r="F36" s="14">
        <f>IF(OR(D36="",E36=""),"",ROUND(D36*E36,2))</f>
        <v/>
      </c>
    </row>
    <row r="37">
      <c r="A37" s="8" t="n"/>
      <c r="B37" s="6" t="n"/>
      <c r="C37" s="6" t="n"/>
      <c r="D37" s="22" t="n"/>
      <c r="E37" s="9" t="n"/>
      <c r="F37" s="14">
        <f>IF(OR(D37="",E37=""),"",ROUND(D37*E37,2))</f>
        <v/>
      </c>
    </row>
    <row r="38">
      <c r="A38" s="8" t="n"/>
      <c r="B38" s="6" t="n"/>
      <c r="C38" s="6" t="n"/>
      <c r="D38" s="22" t="n"/>
      <c r="E38" s="9" t="n"/>
      <c r="F38" s="14">
        <f>IF(OR(D38="",E38=""),"",ROUND(D38*E38,2))</f>
        <v/>
      </c>
    </row>
    <row r="39">
      <c r="A39" s="8" t="n"/>
      <c r="B39" s="6" t="n"/>
      <c r="C39" s="6" t="n"/>
      <c r="D39" s="22" t="n"/>
      <c r="E39" s="9" t="n"/>
      <c r="F39" s="14">
        <f>IF(OR(D39="",E39=""),"",ROUND(D39*E39,2))</f>
        <v/>
      </c>
    </row>
    <row r="40">
      <c r="A40" s="8" t="n"/>
      <c r="B40" s="6" t="n"/>
      <c r="C40" s="6" t="n"/>
      <c r="D40" s="22" t="n"/>
      <c r="E40" s="9" t="n"/>
      <c r="F40" s="14">
        <f>IF(OR(D40="",E40=""),"",ROUND(D40*E40,2))</f>
        <v/>
      </c>
    </row>
    <row r="41">
      <c r="A41" s="8" t="n"/>
      <c r="B41" s="6" t="n"/>
      <c r="C41" s="6" t="n"/>
      <c r="D41" s="22" t="n"/>
      <c r="E41" s="9" t="n"/>
      <c r="F41" s="14">
        <f>IF(OR(D41="",E41=""),"",ROUND(D41*E41,2))</f>
        <v/>
      </c>
    </row>
    <row r="42">
      <c r="A42" s="8" t="n"/>
      <c r="B42" s="6" t="n"/>
      <c r="C42" s="6" t="n"/>
      <c r="D42" s="22" t="n"/>
      <c r="E42" s="9" t="n"/>
      <c r="F42" s="14">
        <f>IF(OR(D42="",E42=""),"",ROUND(D42*E42,2))</f>
        <v/>
      </c>
    </row>
    <row r="43">
      <c r="A43" s="8" t="n"/>
      <c r="B43" s="6" t="n"/>
      <c r="C43" s="6" t="n"/>
      <c r="D43" s="22" t="n"/>
      <c r="E43" s="9" t="n"/>
      <c r="F43" s="14">
        <f>IF(OR(D43="",E43=""),"",ROUND(D43*E43,2))</f>
        <v/>
      </c>
    </row>
    <row r="44">
      <c r="A44" s="8" t="n"/>
      <c r="B44" s="6" t="n"/>
      <c r="C44" s="6" t="n"/>
      <c r="D44" s="22" t="n"/>
      <c r="E44" s="9" t="n"/>
      <c r="F44" s="14">
        <f>IF(OR(D44="",E44=""),"",ROUND(D44*E44,2))</f>
        <v/>
      </c>
    </row>
    <row r="45">
      <c r="A45" s="8" t="n"/>
      <c r="B45" s="6" t="n"/>
      <c r="C45" s="6" t="n"/>
      <c r="D45" s="22" t="n"/>
      <c r="E45" s="9" t="n"/>
      <c r="F45" s="14">
        <f>IF(OR(D45="",E45=""),"",ROUND(D45*E45,2))</f>
        <v/>
      </c>
    </row>
    <row r="46">
      <c r="A46" s="8" t="n"/>
      <c r="B46" s="6" t="n"/>
      <c r="C46" s="6" t="n"/>
      <c r="D46" s="22" t="n"/>
      <c r="E46" s="9" t="n"/>
      <c r="F46" s="14">
        <f>IF(OR(D46="",E46=""),"",ROUND(D46*E46,2))</f>
        <v/>
      </c>
    </row>
    <row r="47">
      <c r="A47" s="8" t="n"/>
      <c r="B47" s="6" t="n"/>
      <c r="C47" s="6" t="n"/>
      <c r="D47" s="22" t="n"/>
      <c r="E47" s="9" t="n"/>
      <c r="F47" s="14">
        <f>IF(OR(D47="",E47=""),"",ROUND(D47*E47,2))</f>
        <v/>
      </c>
    </row>
    <row r="48">
      <c r="A48" s="8" t="n"/>
      <c r="B48" s="6" t="n"/>
      <c r="C48" s="6" t="n"/>
      <c r="D48" s="22" t="n"/>
      <c r="E48" s="9" t="n"/>
      <c r="F48" s="14">
        <f>IF(OR(D48="",E48=""),"",ROUND(D48*E48,2))</f>
        <v/>
      </c>
    </row>
    <row r="49">
      <c r="A49" s="8" t="n"/>
      <c r="B49" s="6" t="n"/>
      <c r="C49" s="6" t="n"/>
      <c r="D49" s="22" t="n"/>
      <c r="E49" s="9" t="n"/>
      <c r="F49" s="14">
        <f>IF(OR(D49="",E49=""),"",ROUND(D49*E49,2))</f>
        <v/>
      </c>
    </row>
    <row r="50">
      <c r="A50" s="8" t="n"/>
      <c r="B50" s="6" t="n"/>
      <c r="C50" s="6" t="n"/>
      <c r="D50" s="22" t="n"/>
      <c r="E50" s="9" t="n"/>
      <c r="F50" s="14">
        <f>IF(OR(D50="",E50=""),"",ROUND(D50*E50,2))</f>
        <v/>
      </c>
    </row>
    <row r="51">
      <c r="A51" s="8" t="n"/>
      <c r="B51" s="6" t="n"/>
      <c r="C51" s="6" t="n"/>
      <c r="D51" s="22" t="n"/>
      <c r="E51" s="9" t="n"/>
      <c r="F51" s="14">
        <f>IF(OR(D51="",E51=""),"",ROUND(D51*E51,2))</f>
        <v/>
      </c>
    </row>
    <row r="52">
      <c r="A52" s="8" t="n"/>
      <c r="B52" s="6" t="n"/>
      <c r="C52" s="6" t="n"/>
      <c r="D52" s="22" t="n"/>
      <c r="E52" s="9" t="n"/>
      <c r="F52" s="14">
        <f>IF(OR(D52="",E52=""),"",ROUND(D52*E52,2))</f>
        <v/>
      </c>
    </row>
    <row r="53">
      <c r="A53" s="8" t="n"/>
      <c r="B53" s="6" t="n"/>
      <c r="C53" s="6" t="n"/>
      <c r="D53" s="22" t="n"/>
      <c r="E53" s="9" t="n"/>
      <c r="F53" s="14">
        <f>IF(OR(D53="",E53=""),"",ROUND(D53*E53,2))</f>
        <v/>
      </c>
    </row>
    <row r="54">
      <c r="A54" s="8" t="n"/>
      <c r="B54" s="6" t="n"/>
      <c r="C54" s="6" t="n"/>
      <c r="D54" s="22" t="n"/>
      <c r="E54" s="9" t="n"/>
      <c r="F54" s="14">
        <f>IF(OR(D54="",E54=""),"",ROUND(D54*E54,2))</f>
        <v/>
      </c>
    </row>
    <row r="55">
      <c r="A55" s="8" t="n"/>
      <c r="B55" s="6" t="n"/>
      <c r="C55" s="6" t="n"/>
      <c r="D55" s="22" t="n"/>
      <c r="E55" s="9" t="n"/>
      <c r="F55" s="14">
        <f>IF(OR(D55="",E55=""),"",ROUND(D55*E55,2))</f>
        <v/>
      </c>
    </row>
    <row r="56">
      <c r="A56" s="8" t="n"/>
      <c r="B56" s="6" t="n"/>
      <c r="C56" s="6" t="n"/>
      <c r="D56" s="22" t="n"/>
      <c r="E56" s="9" t="n"/>
      <c r="F56" s="14">
        <f>IF(OR(D56="",E56=""),"",ROUND(D56*E56,2))</f>
        <v/>
      </c>
    </row>
    <row r="57">
      <c r="A57" s="8" t="n"/>
      <c r="B57" s="6" t="n"/>
      <c r="C57" s="6" t="n"/>
      <c r="D57" s="22" t="n"/>
      <c r="E57" s="9" t="n"/>
      <c r="F57" s="14">
        <f>IF(OR(D57="",E57=""),"",ROUND(D57*E57,2))</f>
        <v/>
      </c>
    </row>
    <row r="58">
      <c r="A58" s="8" t="n"/>
      <c r="B58" s="6" t="n"/>
      <c r="C58" s="6" t="n"/>
      <c r="D58" s="22" t="n"/>
      <c r="E58" s="9" t="n"/>
      <c r="F58" s="14">
        <f>IF(OR(D58="",E58=""),"",ROUND(D58*E58,2))</f>
        <v/>
      </c>
    </row>
    <row r="59">
      <c r="A59" s="8" t="n"/>
      <c r="B59" s="6" t="n"/>
      <c r="C59" s="6" t="n"/>
      <c r="D59" s="22" t="n"/>
      <c r="E59" s="9" t="n"/>
      <c r="F59" s="14">
        <f>IF(OR(D59="",E59=""),"",ROUND(D59*E59,2))</f>
        <v/>
      </c>
    </row>
    <row r="60">
      <c r="A60" s="8" t="n"/>
      <c r="B60" s="6" t="n"/>
      <c r="C60" s="6" t="n"/>
      <c r="D60" s="22" t="n"/>
      <c r="E60" s="9" t="n"/>
      <c r="F60" s="14">
        <f>IF(OR(D60="",E60=""),"",ROUND(D60*E60,2))</f>
        <v/>
      </c>
    </row>
    <row r="61">
      <c r="A61" s="8" t="n"/>
      <c r="B61" s="6" t="n"/>
      <c r="C61" s="6" t="n"/>
      <c r="D61" s="22" t="n"/>
      <c r="E61" s="9" t="n"/>
      <c r="F61" s="14">
        <f>IF(OR(D61="",E61=""),"",ROUND(D61*E61,2))</f>
        <v/>
      </c>
    </row>
    <row r="62">
      <c r="A62" s="8" t="n"/>
      <c r="B62" s="6" t="n"/>
      <c r="C62" s="6" t="n"/>
      <c r="D62" s="22" t="n"/>
      <c r="E62" s="9" t="n"/>
      <c r="F62" s="14">
        <f>IF(OR(D62="",E62=""),"",ROUND(D62*E62,2))</f>
        <v/>
      </c>
    </row>
    <row r="63">
      <c r="A63" s="8" t="n"/>
      <c r="B63" s="6" t="n"/>
      <c r="C63" s="6" t="n"/>
      <c r="D63" s="22" t="n"/>
      <c r="E63" s="9" t="n"/>
      <c r="F63" s="14">
        <f>IF(OR(D63="",E63=""),"",ROUND(D63*E63,2))</f>
        <v/>
      </c>
    </row>
    <row r="64">
      <c r="A64" s="8" t="n"/>
      <c r="B64" s="6" t="n"/>
      <c r="C64" s="6" t="n"/>
      <c r="D64" s="22" t="n"/>
      <c r="E64" s="9" t="n"/>
      <c r="F64" s="14">
        <f>IF(OR(D64="",E64=""),"",ROUND(D64*E64,2))</f>
        <v/>
      </c>
    </row>
    <row r="65">
      <c r="A65" s="8" t="n"/>
      <c r="B65" s="6" t="n"/>
      <c r="C65" s="6" t="n"/>
      <c r="D65" s="22" t="n"/>
      <c r="E65" s="9" t="n"/>
      <c r="F65" s="14">
        <f>IF(OR(D65="",E65=""),"",ROUND(D65*E65,2))</f>
        <v/>
      </c>
    </row>
    <row r="66">
      <c r="A66" s="8" t="n"/>
      <c r="B66" s="6" t="n"/>
      <c r="C66" s="6" t="n"/>
      <c r="D66" s="22" t="n"/>
      <c r="E66" s="9" t="n"/>
      <c r="F66" s="14">
        <f>IF(OR(D66="",E66=""),"",ROUND(D66*E66,2))</f>
        <v/>
      </c>
    </row>
    <row r="67">
      <c r="A67" s="8" t="n"/>
      <c r="B67" s="6" t="n"/>
      <c r="C67" s="6" t="n"/>
      <c r="D67" s="22" t="n"/>
      <c r="E67" s="9" t="n"/>
      <c r="F67" s="14">
        <f>IF(OR(D67="",E67=""),"",ROUND(D67*E67,2))</f>
        <v/>
      </c>
    </row>
    <row r="68">
      <c r="A68" s="8" t="n"/>
      <c r="B68" s="6" t="n"/>
      <c r="C68" s="6" t="n"/>
      <c r="D68" s="22" t="n"/>
      <c r="E68" s="9" t="n"/>
      <c r="F68" s="14">
        <f>IF(OR(D68="",E68=""),"",ROUND(D68*E68,2))</f>
        <v/>
      </c>
    </row>
    <row r="69">
      <c r="A69" s="8" t="n"/>
      <c r="B69" s="6" t="n"/>
      <c r="C69" s="6" t="n"/>
      <c r="D69" s="22" t="n"/>
      <c r="E69" s="9" t="n"/>
      <c r="F69" s="14">
        <f>IF(OR(D69="",E69=""),"",ROUND(D69*E69,2))</f>
        <v/>
      </c>
    </row>
    <row r="70">
      <c r="A70" s="8" t="n"/>
      <c r="B70" s="6" t="n"/>
      <c r="C70" s="6" t="n"/>
      <c r="D70" s="22" t="n"/>
      <c r="E70" s="9" t="n"/>
      <c r="F70" s="14">
        <f>IF(OR(D70="",E70=""),"",ROUND(D70*E70,2))</f>
        <v/>
      </c>
    </row>
    <row r="71">
      <c r="A71" s="8" t="n"/>
      <c r="B71" s="6" t="n"/>
      <c r="C71" s="6" t="n"/>
      <c r="D71" s="22" t="n"/>
      <c r="E71" s="9" t="n"/>
      <c r="F71" s="14">
        <f>IF(OR(D71="",E71=""),"",ROUND(D71*E71,2))</f>
        <v/>
      </c>
    </row>
    <row r="72">
      <c r="A72" s="8" t="n"/>
      <c r="B72" s="6" t="n"/>
      <c r="C72" s="6" t="n"/>
      <c r="D72" s="22" t="n"/>
      <c r="E72" s="9" t="n"/>
      <c r="F72" s="14">
        <f>IF(OR(D72="",E72=""),"",ROUND(D72*E72,2))</f>
        <v/>
      </c>
    </row>
    <row r="73">
      <c r="A73" s="8" t="n"/>
      <c r="B73" s="6" t="n"/>
      <c r="C73" s="6" t="n"/>
      <c r="D73" s="22" t="n"/>
      <c r="E73" s="9" t="n"/>
      <c r="F73" s="14">
        <f>IF(OR(D73="",E73=""),"",ROUND(D73*E73,2))</f>
        <v/>
      </c>
    </row>
    <row r="74">
      <c r="A74" s="8" t="n"/>
      <c r="B74" s="6" t="n"/>
      <c r="C74" s="6" t="n"/>
      <c r="D74" s="22" t="n"/>
      <c r="E74" s="9" t="n"/>
      <c r="F74" s="14">
        <f>IF(OR(D74="",E74=""),"",ROUND(D74*E74,2))</f>
        <v/>
      </c>
    </row>
    <row r="75">
      <c r="A75" s="8" t="n"/>
      <c r="B75" s="6" t="n"/>
      <c r="C75" s="6" t="n"/>
      <c r="D75" s="22" t="n"/>
      <c r="E75" s="9" t="n"/>
      <c r="F75" s="14">
        <f>IF(OR(D75="",E75=""),"",ROUND(D75*E75,2))</f>
        <v/>
      </c>
    </row>
    <row r="76">
      <c r="A76" s="8" t="n"/>
      <c r="B76" s="6" t="n"/>
      <c r="C76" s="6" t="n"/>
      <c r="D76" s="22" t="n"/>
      <c r="E76" s="9" t="n"/>
      <c r="F76" s="14">
        <f>IF(OR(D76="",E76=""),"",ROUND(D76*E76,2))</f>
        <v/>
      </c>
    </row>
    <row r="77">
      <c r="A77" s="8" t="n"/>
      <c r="B77" s="6" t="n"/>
      <c r="C77" s="6" t="n"/>
      <c r="D77" s="22" t="n"/>
      <c r="E77" s="9" t="n"/>
      <c r="F77" s="14">
        <f>IF(OR(D77="",E77=""),"",ROUND(D77*E77,2))</f>
        <v/>
      </c>
    </row>
    <row r="78">
      <c r="A78" s="8" t="n"/>
      <c r="B78" s="6" t="n"/>
      <c r="C78" s="6" t="n"/>
      <c r="D78" s="22" t="n"/>
      <c r="E78" s="9" t="n"/>
      <c r="F78" s="14">
        <f>IF(OR(D78="",E78=""),"",ROUND(D78*E78,2))</f>
        <v/>
      </c>
    </row>
    <row r="79">
      <c r="A79" s="8" t="n"/>
      <c r="B79" s="6" t="n"/>
      <c r="C79" s="6" t="n"/>
      <c r="D79" s="22" t="n"/>
      <c r="E79" s="9" t="n"/>
      <c r="F79" s="14">
        <f>IF(OR(D79="",E79=""),"",ROUND(D79*E79,2))</f>
        <v/>
      </c>
    </row>
    <row r="80">
      <c r="A80" s="8" t="n"/>
      <c r="B80" s="6" t="n"/>
      <c r="C80" s="6" t="n"/>
      <c r="D80" s="22" t="n"/>
      <c r="E80" s="9" t="n"/>
      <c r="F80" s="14">
        <f>IF(OR(D80="",E80=""),"",ROUND(D80*E80,2))</f>
        <v/>
      </c>
    </row>
    <row r="81">
      <c r="A81" s="8" t="n"/>
      <c r="B81" s="6" t="n"/>
      <c r="C81" s="6" t="n"/>
      <c r="D81" s="22" t="n"/>
      <c r="E81" s="9" t="n"/>
      <c r="F81" s="14">
        <f>IF(OR(D81="",E81=""),"",ROUND(D81*E81,2))</f>
        <v/>
      </c>
    </row>
    <row r="82">
      <c r="A82" s="8" t="n"/>
      <c r="B82" s="6" t="n"/>
      <c r="C82" s="6" t="n"/>
      <c r="D82" s="22" t="n"/>
      <c r="E82" s="9" t="n"/>
      <c r="F82" s="14">
        <f>IF(OR(D82="",E82=""),"",ROUND(D82*E82,2))</f>
        <v/>
      </c>
    </row>
    <row r="83">
      <c r="A83" s="8" t="n"/>
      <c r="B83" s="6" t="n"/>
      <c r="C83" s="6" t="n"/>
      <c r="D83" s="22" t="n"/>
      <c r="E83" s="9" t="n"/>
      <c r="F83" s="14">
        <f>IF(OR(D83="",E83=""),"",ROUND(D83*E83,2))</f>
        <v/>
      </c>
    </row>
    <row r="84">
      <c r="A84" s="8" t="n"/>
      <c r="B84" s="6" t="n"/>
      <c r="C84" s="6" t="n"/>
      <c r="D84" s="22" t="n"/>
      <c r="E84" s="9" t="n"/>
      <c r="F84" s="14">
        <f>IF(OR(D84="",E84=""),"",ROUND(D84*E84,2))</f>
        <v/>
      </c>
    </row>
    <row r="85">
      <c r="A85" s="16" t="inlineStr">
        <is>
          <t>Totals</t>
        </is>
      </c>
      <c r="D85" s="23">
        <f>SUM(D5:D84)</f>
        <v/>
      </c>
      <c r="E85" s="24" t="n"/>
      <c r="F85" s="11">
        <f>SUM(F5:F84)</f>
        <v/>
      </c>
    </row>
    <row r="87" ht="26" customHeight="1">
      <c r="A87" s="20" t="inlineStr">
        <is>
          <t>Free template from TrackYaTradie (trackyatradie.com). General information only, not financial or tax advice.</t>
        </is>
      </c>
    </row>
  </sheetData>
  <mergeCells count="4">
    <mergeCell ref="A87:F87"/>
    <mergeCell ref="A2:F2"/>
    <mergeCell ref="A1:F1"/>
    <mergeCell ref="A85:C85"/>
  </mergeCells>
  <printOptions horizontalCentered="1"/>
  <pageMargins left="0.5" right="0.5" top="0.6" bottom="0.6"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F87"/>
  <sheetViews>
    <sheetView showGridLines="0" workbookViewId="0">
      <pane ySplit="4" topLeftCell="A5" activePane="bottomLeft" state="frozen"/>
      <selection pane="bottomLeft" activeCell="A1" sqref="A1"/>
    </sheetView>
  </sheetViews>
  <sheetFormatPr baseColWidth="8" defaultRowHeight="15"/>
  <cols>
    <col width="13" customWidth="1" min="1" max="1"/>
    <col width="22" customWidth="1" min="2" max="2"/>
    <col width="18" customWidth="1" min="3" max="3"/>
    <col width="34" customWidth="1" min="4" max="4"/>
    <col width="15" customWidth="1" min="5" max="5"/>
    <col width="15" customWidth="1" min="6" max="6"/>
  </cols>
  <sheetData>
    <row r="1">
      <c r="A1" s="21" t="inlineStr">
        <is>
          <t>Costs (materials, subcontractors, hire and other)</t>
        </is>
      </c>
    </row>
    <row r="2" ht="24" customHeight="1">
      <c r="A2" s="2" t="inlineStr">
        <is>
          <t>Log every docket against the job the day you get it. Pick a category from the list. Enter amounts ex GST if you are registered for GST, because you claim the GST back.</t>
        </is>
      </c>
    </row>
    <row r="4" ht="30" customHeight="1">
      <c r="A4" s="12" t="inlineStr">
        <is>
          <t>Date</t>
        </is>
      </c>
      <c r="B4" s="13" t="inlineStr">
        <is>
          <t>Supplier or subbie</t>
        </is>
      </c>
      <c r="C4" s="13" t="inlineStr">
        <is>
          <t>Category</t>
        </is>
      </c>
      <c r="D4" s="13" t="inlineStr">
        <is>
          <t>What it was for</t>
        </is>
      </c>
      <c r="E4" s="13" t="inlineStr">
        <is>
          <t>Docket or invoice no.</t>
        </is>
      </c>
      <c r="F4" s="13" t="inlineStr">
        <is>
          <t>Amount (ex GST)</t>
        </is>
      </c>
    </row>
    <row r="5">
      <c r="A5" s="8" t="n">
        <v>46304</v>
      </c>
      <c r="B5" s="6" t="inlineStr">
        <is>
          <t>Timber supplier</t>
        </is>
      </c>
      <c r="C5" s="6" t="inlineStr">
        <is>
          <t>Materials</t>
        </is>
      </c>
      <c r="D5" s="6" t="inlineStr">
        <is>
          <t>Merbau decking and stainless screws</t>
        </is>
      </c>
      <c r="E5" s="6" t="inlineStr">
        <is>
          <t>INV-1001</t>
        </is>
      </c>
      <c r="F5" s="9" t="n">
        <v>2450</v>
      </c>
    </row>
    <row r="6">
      <c r="A6" s="8" t="n">
        <v>46304</v>
      </c>
      <c r="B6" s="6" t="inlineStr">
        <is>
          <t>Timber supplier</t>
        </is>
      </c>
      <c r="C6" s="6" t="inlineStr">
        <is>
          <t>Materials</t>
        </is>
      </c>
      <c r="D6" s="6" t="inlineStr">
        <is>
          <t>Treated pine bearers and joists</t>
        </is>
      </c>
      <c r="E6" s="6" t="inlineStr">
        <is>
          <t>INV-1001</t>
        </is>
      </c>
      <c r="F6" s="9" t="n">
        <v>1350</v>
      </c>
    </row>
    <row r="7">
      <c r="A7" s="8" t="n">
        <v>46305</v>
      </c>
      <c r="B7" s="6" t="inlineStr">
        <is>
          <t>Hardware store</t>
        </is>
      </c>
      <c r="C7" s="6" t="inlineStr">
        <is>
          <t>Materials</t>
        </is>
      </c>
      <c r="D7" s="6" t="inlineStr">
        <is>
          <t>Concrete, stirrups and posts</t>
        </is>
      </c>
      <c r="E7" s="6" t="inlineStr">
        <is>
          <t>D-2207</t>
        </is>
      </c>
      <c r="F7" s="9" t="n">
        <v>620</v>
      </c>
    </row>
    <row r="8">
      <c r="A8" s="8" t="n">
        <v>46305</v>
      </c>
      <c r="B8" s="6" t="inlineStr">
        <is>
          <t>Hardware store</t>
        </is>
      </c>
      <c r="C8" s="6" t="inlineStr">
        <is>
          <t>Materials</t>
        </is>
      </c>
      <c r="D8" s="6" t="inlineStr">
        <is>
          <t>Joist hangers, bolts and fixings</t>
        </is>
      </c>
      <c r="E8" s="6" t="inlineStr">
        <is>
          <t>D-2207</t>
        </is>
      </c>
      <c r="F8" s="9" t="n">
        <v>380</v>
      </c>
    </row>
    <row r="9">
      <c r="A9" s="8" t="n">
        <v>46307</v>
      </c>
      <c r="B9" s="6" t="inlineStr">
        <is>
          <t>Hire company</t>
        </is>
      </c>
      <c r="C9" s="6" t="inlineStr">
        <is>
          <t>Hire and disposal</t>
        </is>
      </c>
      <c r="D9" s="6" t="inlineStr">
        <is>
          <t>Post-hole borer, 1 day</t>
        </is>
      </c>
      <c r="E9" s="6" t="inlineStr">
        <is>
          <t>H-311</t>
        </is>
      </c>
      <c r="F9" s="9" t="n">
        <v>250</v>
      </c>
    </row>
    <row r="10">
      <c r="A10" s="8" t="n">
        <v>46310</v>
      </c>
      <c r="B10" s="6" t="inlineStr">
        <is>
          <t>Timber supplier</t>
        </is>
      </c>
      <c r="C10" s="6" t="inlineStr">
        <is>
          <t>Materials</t>
        </is>
      </c>
      <c r="D10" s="6" t="inlineStr">
        <is>
          <t>Extra decking boards (waste and offcuts)</t>
        </is>
      </c>
      <c r="E10" s="6" t="inlineStr">
        <is>
          <t>INV-1022</t>
        </is>
      </c>
      <c r="F10" s="9" t="n">
        <v>400</v>
      </c>
    </row>
    <row r="11">
      <c r="A11" s="8" t="n"/>
      <c r="B11" s="6" t="n"/>
      <c r="C11" s="6" t="n"/>
      <c r="D11" s="6" t="n"/>
      <c r="E11" s="6" t="n"/>
      <c r="F11" s="9" t="n"/>
    </row>
    <row r="12">
      <c r="A12" s="8" t="n"/>
      <c r="B12" s="6" t="n"/>
      <c r="C12" s="6" t="n"/>
      <c r="D12" s="6" t="n"/>
      <c r="E12" s="6" t="n"/>
      <c r="F12" s="9" t="n"/>
    </row>
    <row r="13">
      <c r="A13" s="8" t="n"/>
      <c r="B13" s="6" t="n"/>
      <c r="C13" s="6" t="n"/>
      <c r="D13" s="6" t="n"/>
      <c r="E13" s="6" t="n"/>
      <c r="F13" s="9" t="n"/>
    </row>
    <row r="14">
      <c r="A14" s="8" t="n"/>
      <c r="B14" s="6" t="n"/>
      <c r="C14" s="6" t="n"/>
      <c r="D14" s="6" t="n"/>
      <c r="E14" s="6" t="n"/>
      <c r="F14" s="9" t="n"/>
    </row>
    <row r="15">
      <c r="A15" s="8" t="n"/>
      <c r="B15" s="6" t="n"/>
      <c r="C15" s="6" t="n"/>
      <c r="D15" s="6" t="n"/>
      <c r="E15" s="6" t="n"/>
      <c r="F15" s="9" t="n"/>
    </row>
    <row r="16">
      <c r="A16" s="8" t="n"/>
      <c r="B16" s="6" t="n"/>
      <c r="C16" s="6" t="n"/>
      <c r="D16" s="6" t="n"/>
      <c r="E16" s="6" t="n"/>
      <c r="F16" s="9" t="n"/>
    </row>
    <row r="17">
      <c r="A17" s="8" t="n"/>
      <c r="B17" s="6" t="n"/>
      <c r="C17" s="6" t="n"/>
      <c r="D17" s="6" t="n"/>
      <c r="E17" s="6" t="n"/>
      <c r="F17" s="9" t="n"/>
    </row>
    <row r="18">
      <c r="A18" s="8" t="n"/>
      <c r="B18" s="6" t="n"/>
      <c r="C18" s="6" t="n"/>
      <c r="D18" s="6" t="n"/>
      <c r="E18" s="6" t="n"/>
      <c r="F18" s="9" t="n"/>
    </row>
    <row r="19">
      <c r="A19" s="8" t="n"/>
      <c r="B19" s="6" t="n"/>
      <c r="C19" s="6" t="n"/>
      <c r="D19" s="6" t="n"/>
      <c r="E19" s="6" t="n"/>
      <c r="F19" s="9" t="n"/>
    </row>
    <row r="20">
      <c r="A20" s="8" t="n"/>
      <c r="B20" s="6" t="n"/>
      <c r="C20" s="6" t="n"/>
      <c r="D20" s="6" t="n"/>
      <c r="E20" s="6" t="n"/>
      <c r="F20" s="9" t="n"/>
    </row>
    <row r="21">
      <c r="A21" s="8" t="n"/>
      <c r="B21" s="6" t="n"/>
      <c r="C21" s="6" t="n"/>
      <c r="D21" s="6" t="n"/>
      <c r="E21" s="6" t="n"/>
      <c r="F21" s="9" t="n"/>
    </row>
    <row r="22">
      <c r="A22" s="8" t="n"/>
      <c r="B22" s="6" t="n"/>
      <c r="C22" s="6" t="n"/>
      <c r="D22" s="6" t="n"/>
      <c r="E22" s="6" t="n"/>
      <c r="F22" s="9" t="n"/>
    </row>
    <row r="23">
      <c r="A23" s="8" t="n"/>
      <c r="B23" s="6" t="n"/>
      <c r="C23" s="6" t="n"/>
      <c r="D23" s="6" t="n"/>
      <c r="E23" s="6" t="n"/>
      <c r="F23" s="9" t="n"/>
    </row>
    <row r="24">
      <c r="A24" s="8" t="n"/>
      <c r="B24" s="6" t="n"/>
      <c r="C24" s="6" t="n"/>
      <c r="D24" s="6" t="n"/>
      <c r="E24" s="6" t="n"/>
      <c r="F24" s="9" t="n"/>
    </row>
    <row r="25">
      <c r="A25" s="8" t="n"/>
      <c r="B25" s="6" t="n"/>
      <c r="C25" s="6" t="n"/>
      <c r="D25" s="6" t="n"/>
      <c r="E25" s="6" t="n"/>
      <c r="F25" s="9" t="n"/>
    </row>
    <row r="26">
      <c r="A26" s="8" t="n"/>
      <c r="B26" s="6" t="n"/>
      <c r="C26" s="6" t="n"/>
      <c r="D26" s="6" t="n"/>
      <c r="E26" s="6" t="n"/>
      <c r="F26" s="9" t="n"/>
    </row>
    <row r="27">
      <c r="A27" s="8" t="n"/>
      <c r="B27" s="6" t="n"/>
      <c r="C27" s="6" t="n"/>
      <c r="D27" s="6" t="n"/>
      <c r="E27" s="6" t="n"/>
      <c r="F27" s="9" t="n"/>
    </row>
    <row r="28">
      <c r="A28" s="8" t="n"/>
      <c r="B28" s="6" t="n"/>
      <c r="C28" s="6" t="n"/>
      <c r="D28" s="6" t="n"/>
      <c r="E28" s="6" t="n"/>
      <c r="F28" s="9" t="n"/>
    </row>
    <row r="29">
      <c r="A29" s="8" t="n"/>
      <c r="B29" s="6" t="n"/>
      <c r="C29" s="6" t="n"/>
      <c r="D29" s="6" t="n"/>
      <c r="E29" s="6" t="n"/>
      <c r="F29" s="9" t="n"/>
    </row>
    <row r="30">
      <c r="A30" s="8" t="n"/>
      <c r="B30" s="6" t="n"/>
      <c r="C30" s="6" t="n"/>
      <c r="D30" s="6" t="n"/>
      <c r="E30" s="6" t="n"/>
      <c r="F30" s="9" t="n"/>
    </row>
    <row r="31">
      <c r="A31" s="8" t="n"/>
      <c r="B31" s="6" t="n"/>
      <c r="C31" s="6" t="n"/>
      <c r="D31" s="6" t="n"/>
      <c r="E31" s="6" t="n"/>
      <c r="F31" s="9" t="n"/>
    </row>
    <row r="32">
      <c r="A32" s="8" t="n"/>
      <c r="B32" s="6" t="n"/>
      <c r="C32" s="6" t="n"/>
      <c r="D32" s="6" t="n"/>
      <c r="E32" s="6" t="n"/>
      <c r="F32" s="9" t="n"/>
    </row>
    <row r="33">
      <c r="A33" s="8" t="n"/>
      <c r="B33" s="6" t="n"/>
      <c r="C33" s="6" t="n"/>
      <c r="D33" s="6" t="n"/>
      <c r="E33" s="6" t="n"/>
      <c r="F33" s="9" t="n"/>
    </row>
    <row r="34">
      <c r="A34" s="8" t="n"/>
      <c r="B34" s="6" t="n"/>
      <c r="C34" s="6" t="n"/>
      <c r="D34" s="6" t="n"/>
      <c r="E34" s="6" t="n"/>
      <c r="F34" s="9" t="n"/>
    </row>
    <row r="35">
      <c r="A35" s="8" t="n"/>
      <c r="B35" s="6" t="n"/>
      <c r="C35" s="6" t="n"/>
      <c r="D35" s="6" t="n"/>
      <c r="E35" s="6" t="n"/>
      <c r="F35" s="9" t="n"/>
    </row>
    <row r="36">
      <c r="A36" s="8" t="n"/>
      <c r="B36" s="6" t="n"/>
      <c r="C36" s="6" t="n"/>
      <c r="D36" s="6" t="n"/>
      <c r="E36" s="6" t="n"/>
      <c r="F36" s="9" t="n"/>
    </row>
    <row r="37">
      <c r="A37" s="8" t="n"/>
      <c r="B37" s="6" t="n"/>
      <c r="C37" s="6" t="n"/>
      <c r="D37" s="6" t="n"/>
      <c r="E37" s="6" t="n"/>
      <c r="F37" s="9" t="n"/>
    </row>
    <row r="38">
      <c r="A38" s="8" t="n"/>
      <c r="B38" s="6" t="n"/>
      <c r="C38" s="6" t="n"/>
      <c r="D38" s="6" t="n"/>
      <c r="E38" s="6" t="n"/>
      <c r="F38" s="9" t="n"/>
    </row>
    <row r="39">
      <c r="A39" s="8" t="n"/>
      <c r="B39" s="6" t="n"/>
      <c r="C39" s="6" t="n"/>
      <c r="D39" s="6" t="n"/>
      <c r="E39" s="6" t="n"/>
      <c r="F39" s="9" t="n"/>
    </row>
    <row r="40">
      <c r="A40" s="8" t="n"/>
      <c r="B40" s="6" t="n"/>
      <c r="C40" s="6" t="n"/>
      <c r="D40" s="6" t="n"/>
      <c r="E40" s="6" t="n"/>
      <c r="F40" s="9" t="n"/>
    </row>
    <row r="41">
      <c r="A41" s="8" t="n"/>
      <c r="B41" s="6" t="n"/>
      <c r="C41" s="6" t="n"/>
      <c r="D41" s="6" t="n"/>
      <c r="E41" s="6" t="n"/>
      <c r="F41" s="9" t="n"/>
    </row>
    <row r="42">
      <c r="A42" s="8" t="n"/>
      <c r="B42" s="6" t="n"/>
      <c r="C42" s="6" t="n"/>
      <c r="D42" s="6" t="n"/>
      <c r="E42" s="6" t="n"/>
      <c r="F42" s="9" t="n"/>
    </row>
    <row r="43">
      <c r="A43" s="8" t="n"/>
      <c r="B43" s="6" t="n"/>
      <c r="C43" s="6" t="n"/>
      <c r="D43" s="6" t="n"/>
      <c r="E43" s="6" t="n"/>
      <c r="F43" s="9" t="n"/>
    </row>
    <row r="44">
      <c r="A44" s="8" t="n"/>
      <c r="B44" s="6" t="n"/>
      <c r="C44" s="6" t="n"/>
      <c r="D44" s="6" t="n"/>
      <c r="E44" s="6" t="n"/>
      <c r="F44" s="9" t="n"/>
    </row>
    <row r="45">
      <c r="A45" s="8" t="n"/>
      <c r="B45" s="6" t="n"/>
      <c r="C45" s="6" t="n"/>
      <c r="D45" s="6" t="n"/>
      <c r="E45" s="6" t="n"/>
      <c r="F45" s="9" t="n"/>
    </row>
    <row r="46">
      <c r="A46" s="8" t="n"/>
      <c r="B46" s="6" t="n"/>
      <c r="C46" s="6" t="n"/>
      <c r="D46" s="6" t="n"/>
      <c r="E46" s="6" t="n"/>
      <c r="F46" s="9" t="n"/>
    </row>
    <row r="47">
      <c r="A47" s="8" t="n"/>
      <c r="B47" s="6" t="n"/>
      <c r="C47" s="6" t="n"/>
      <c r="D47" s="6" t="n"/>
      <c r="E47" s="6" t="n"/>
      <c r="F47" s="9" t="n"/>
    </row>
    <row r="48">
      <c r="A48" s="8" t="n"/>
      <c r="B48" s="6" t="n"/>
      <c r="C48" s="6" t="n"/>
      <c r="D48" s="6" t="n"/>
      <c r="E48" s="6" t="n"/>
      <c r="F48" s="9" t="n"/>
    </row>
    <row r="49">
      <c r="A49" s="8" t="n"/>
      <c r="B49" s="6" t="n"/>
      <c r="C49" s="6" t="n"/>
      <c r="D49" s="6" t="n"/>
      <c r="E49" s="6" t="n"/>
      <c r="F49" s="9" t="n"/>
    </row>
    <row r="50">
      <c r="A50" s="8" t="n"/>
      <c r="B50" s="6" t="n"/>
      <c r="C50" s="6" t="n"/>
      <c r="D50" s="6" t="n"/>
      <c r="E50" s="6" t="n"/>
      <c r="F50" s="9" t="n"/>
    </row>
    <row r="51">
      <c r="A51" s="8" t="n"/>
      <c r="B51" s="6" t="n"/>
      <c r="C51" s="6" t="n"/>
      <c r="D51" s="6" t="n"/>
      <c r="E51" s="6" t="n"/>
      <c r="F51" s="9" t="n"/>
    </row>
    <row r="52">
      <c r="A52" s="8" t="n"/>
      <c r="B52" s="6" t="n"/>
      <c r="C52" s="6" t="n"/>
      <c r="D52" s="6" t="n"/>
      <c r="E52" s="6" t="n"/>
      <c r="F52" s="9" t="n"/>
    </row>
    <row r="53">
      <c r="A53" s="8" t="n"/>
      <c r="B53" s="6" t="n"/>
      <c r="C53" s="6" t="n"/>
      <c r="D53" s="6" t="n"/>
      <c r="E53" s="6" t="n"/>
      <c r="F53" s="9" t="n"/>
    </row>
    <row r="54">
      <c r="A54" s="8" t="n"/>
      <c r="B54" s="6" t="n"/>
      <c r="C54" s="6" t="n"/>
      <c r="D54" s="6" t="n"/>
      <c r="E54" s="6" t="n"/>
      <c r="F54" s="9" t="n"/>
    </row>
    <row r="55">
      <c r="A55" s="8" t="n"/>
      <c r="B55" s="6" t="n"/>
      <c r="C55" s="6" t="n"/>
      <c r="D55" s="6" t="n"/>
      <c r="E55" s="6" t="n"/>
      <c r="F55" s="9" t="n"/>
    </row>
    <row r="56">
      <c r="A56" s="8" t="n"/>
      <c r="B56" s="6" t="n"/>
      <c r="C56" s="6" t="n"/>
      <c r="D56" s="6" t="n"/>
      <c r="E56" s="6" t="n"/>
      <c r="F56" s="9" t="n"/>
    </row>
    <row r="57">
      <c r="A57" s="8" t="n"/>
      <c r="B57" s="6" t="n"/>
      <c r="C57" s="6" t="n"/>
      <c r="D57" s="6" t="n"/>
      <c r="E57" s="6" t="n"/>
      <c r="F57" s="9" t="n"/>
    </row>
    <row r="58">
      <c r="A58" s="8" t="n"/>
      <c r="B58" s="6" t="n"/>
      <c r="C58" s="6" t="n"/>
      <c r="D58" s="6" t="n"/>
      <c r="E58" s="6" t="n"/>
      <c r="F58" s="9" t="n"/>
    </row>
    <row r="59">
      <c r="A59" s="8" t="n"/>
      <c r="B59" s="6" t="n"/>
      <c r="C59" s="6" t="n"/>
      <c r="D59" s="6" t="n"/>
      <c r="E59" s="6" t="n"/>
      <c r="F59" s="9" t="n"/>
    </row>
    <row r="60">
      <c r="A60" s="8" t="n"/>
      <c r="B60" s="6" t="n"/>
      <c r="C60" s="6" t="n"/>
      <c r="D60" s="6" t="n"/>
      <c r="E60" s="6" t="n"/>
      <c r="F60" s="9" t="n"/>
    </row>
    <row r="61">
      <c r="A61" s="8" t="n"/>
      <c r="B61" s="6" t="n"/>
      <c r="C61" s="6" t="n"/>
      <c r="D61" s="6" t="n"/>
      <c r="E61" s="6" t="n"/>
      <c r="F61" s="9" t="n"/>
    </row>
    <row r="62">
      <c r="A62" s="8" t="n"/>
      <c r="B62" s="6" t="n"/>
      <c r="C62" s="6" t="n"/>
      <c r="D62" s="6" t="n"/>
      <c r="E62" s="6" t="n"/>
      <c r="F62" s="9" t="n"/>
    </row>
    <row r="63">
      <c r="A63" s="8" t="n"/>
      <c r="B63" s="6" t="n"/>
      <c r="C63" s="6" t="n"/>
      <c r="D63" s="6" t="n"/>
      <c r="E63" s="6" t="n"/>
      <c r="F63" s="9" t="n"/>
    </row>
    <row r="64">
      <c r="A64" s="8" t="n"/>
      <c r="B64" s="6" t="n"/>
      <c r="C64" s="6" t="n"/>
      <c r="D64" s="6" t="n"/>
      <c r="E64" s="6" t="n"/>
      <c r="F64" s="9" t="n"/>
    </row>
    <row r="65">
      <c r="A65" s="8" t="n"/>
      <c r="B65" s="6" t="n"/>
      <c r="C65" s="6" t="n"/>
      <c r="D65" s="6" t="n"/>
      <c r="E65" s="6" t="n"/>
      <c r="F65" s="9" t="n"/>
    </row>
    <row r="66">
      <c r="A66" s="8" t="n"/>
      <c r="B66" s="6" t="n"/>
      <c r="C66" s="6" t="n"/>
      <c r="D66" s="6" t="n"/>
      <c r="E66" s="6" t="n"/>
      <c r="F66" s="9" t="n"/>
    </row>
    <row r="67">
      <c r="A67" s="8" t="n"/>
      <c r="B67" s="6" t="n"/>
      <c r="C67" s="6" t="n"/>
      <c r="D67" s="6" t="n"/>
      <c r="E67" s="6" t="n"/>
      <c r="F67" s="9" t="n"/>
    </row>
    <row r="68">
      <c r="A68" s="8" t="n"/>
      <c r="B68" s="6" t="n"/>
      <c r="C68" s="6" t="n"/>
      <c r="D68" s="6" t="n"/>
      <c r="E68" s="6" t="n"/>
      <c r="F68" s="9" t="n"/>
    </row>
    <row r="69">
      <c r="A69" s="8" t="n"/>
      <c r="B69" s="6" t="n"/>
      <c r="C69" s="6" t="n"/>
      <c r="D69" s="6" t="n"/>
      <c r="E69" s="6" t="n"/>
      <c r="F69" s="9" t="n"/>
    </row>
    <row r="70">
      <c r="A70" s="8" t="n"/>
      <c r="B70" s="6" t="n"/>
      <c r="C70" s="6" t="n"/>
      <c r="D70" s="6" t="n"/>
      <c r="E70" s="6" t="n"/>
      <c r="F70" s="9" t="n"/>
    </row>
    <row r="71">
      <c r="A71" s="8" t="n"/>
      <c r="B71" s="6" t="n"/>
      <c r="C71" s="6" t="n"/>
      <c r="D71" s="6" t="n"/>
      <c r="E71" s="6" t="n"/>
      <c r="F71" s="9" t="n"/>
    </row>
    <row r="72">
      <c r="A72" s="8" t="n"/>
      <c r="B72" s="6" t="n"/>
      <c r="C72" s="6" t="n"/>
      <c r="D72" s="6" t="n"/>
      <c r="E72" s="6" t="n"/>
      <c r="F72" s="9" t="n"/>
    </row>
    <row r="73">
      <c r="A73" s="8" t="n"/>
      <c r="B73" s="6" t="n"/>
      <c r="C73" s="6" t="n"/>
      <c r="D73" s="6" t="n"/>
      <c r="E73" s="6" t="n"/>
      <c r="F73" s="9" t="n"/>
    </row>
    <row r="74">
      <c r="A74" s="8" t="n"/>
      <c r="B74" s="6" t="n"/>
      <c r="C74" s="6" t="n"/>
      <c r="D74" s="6" t="n"/>
      <c r="E74" s="6" t="n"/>
      <c r="F74" s="9" t="n"/>
    </row>
    <row r="75">
      <c r="A75" s="8" t="n"/>
      <c r="B75" s="6" t="n"/>
      <c r="C75" s="6" t="n"/>
      <c r="D75" s="6" t="n"/>
      <c r="E75" s="6" t="n"/>
      <c r="F75" s="9" t="n"/>
    </row>
    <row r="76">
      <c r="A76" s="8" t="n"/>
      <c r="B76" s="6" t="n"/>
      <c r="C76" s="6" t="n"/>
      <c r="D76" s="6" t="n"/>
      <c r="E76" s="6" t="n"/>
      <c r="F76" s="9" t="n"/>
    </row>
    <row r="77">
      <c r="A77" s="8" t="n"/>
      <c r="B77" s="6" t="n"/>
      <c r="C77" s="6" t="n"/>
      <c r="D77" s="6" t="n"/>
      <c r="E77" s="6" t="n"/>
      <c r="F77" s="9" t="n"/>
    </row>
    <row r="78">
      <c r="A78" s="8" t="n"/>
      <c r="B78" s="6" t="n"/>
      <c r="C78" s="6" t="n"/>
      <c r="D78" s="6" t="n"/>
      <c r="E78" s="6" t="n"/>
      <c r="F78" s="9" t="n"/>
    </row>
    <row r="79">
      <c r="A79" s="8" t="n"/>
      <c r="B79" s="6" t="n"/>
      <c r="C79" s="6" t="n"/>
      <c r="D79" s="6" t="n"/>
      <c r="E79" s="6" t="n"/>
      <c r="F79" s="9" t="n"/>
    </row>
    <row r="80">
      <c r="A80" s="8" t="n"/>
      <c r="B80" s="6" t="n"/>
      <c r="C80" s="6" t="n"/>
      <c r="D80" s="6" t="n"/>
      <c r="E80" s="6" t="n"/>
      <c r="F80" s="9" t="n"/>
    </row>
    <row r="81">
      <c r="A81" s="8" t="n"/>
      <c r="B81" s="6" t="n"/>
      <c r="C81" s="6" t="n"/>
      <c r="D81" s="6" t="n"/>
      <c r="E81" s="6" t="n"/>
      <c r="F81" s="9" t="n"/>
    </row>
    <row r="82">
      <c r="A82" s="8" t="n"/>
      <c r="B82" s="6" t="n"/>
      <c r="C82" s="6" t="n"/>
      <c r="D82" s="6" t="n"/>
      <c r="E82" s="6" t="n"/>
      <c r="F82" s="9" t="n"/>
    </row>
    <row r="83">
      <c r="A83" s="8" t="n"/>
      <c r="B83" s="6" t="n"/>
      <c r="C83" s="6" t="n"/>
      <c r="D83" s="6" t="n"/>
      <c r="E83" s="6" t="n"/>
      <c r="F83" s="9" t="n"/>
    </row>
    <row r="84">
      <c r="A84" s="8" t="n"/>
      <c r="B84" s="6" t="n"/>
      <c r="C84" s="6" t="n"/>
      <c r="D84" s="6" t="n"/>
      <c r="E84" s="6" t="n"/>
      <c r="F84" s="9" t="n"/>
    </row>
    <row r="85">
      <c r="A85" s="16" t="inlineStr">
        <is>
          <t>Total</t>
        </is>
      </c>
      <c r="F85" s="11">
        <f>SUM(F5:F84)</f>
        <v/>
      </c>
    </row>
    <row r="87" ht="26" customHeight="1">
      <c r="A87" s="20" t="inlineStr">
        <is>
          <t>Free template from TrackYaTradie (trackyatradie.com). General information only, not financial or tax advice.</t>
        </is>
      </c>
    </row>
  </sheetData>
  <mergeCells count="4">
    <mergeCell ref="A87:F87"/>
    <mergeCell ref="A2:F2"/>
    <mergeCell ref="A85:E85"/>
    <mergeCell ref="A1:F1"/>
  </mergeCells>
  <dataValidations count="1">
    <dataValidation sqref="C5:C84" showDropDown="0" showInputMessage="0" showErrorMessage="0" allowBlank="1" errorTitle="Category" error="Pick Materials, Subcontractors, Hire and disposal or Other" type="list">
      <formula1>"Materials,Subcontractors,Hire and disposal,Other"</formula1>
    </dataValidation>
  </dataValidations>
  <printOptions horizontalCentered="1"/>
  <pageMargins left="0.5" right="0.5" top="0.6" bottom="0.6"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B20"/>
  <sheetViews>
    <sheetView showGridLines="0" workbookViewId="0">
      <selection activeCell="A1" sqref="A1"/>
    </sheetView>
  </sheetViews>
  <sheetFormatPr baseColWidth="8" defaultRowHeight="15"/>
  <cols>
    <col width="4" customWidth="1" min="1" max="1"/>
    <col width="110" customWidth="1" min="2" max="2"/>
  </cols>
  <sheetData>
    <row r="1">
      <c r="B1" s="21" t="inlineStr">
        <is>
          <t>How to use this job costing spreadsheet</t>
        </is>
      </c>
    </row>
    <row r="4">
      <c r="B4" s="25" t="inlineStr">
        <is>
          <t>Set up the job (Summary tab)</t>
        </is>
      </c>
    </row>
    <row r="5" ht="28" customHeight="1">
      <c r="A5" s="26" t="inlineStr">
        <is>
          <t>1</t>
        </is>
      </c>
      <c r="B5" s="27" t="inlineStr">
        <is>
          <t>Use one copy of this file per job. Fill in the job details and the quoted price ex GST. Add approved variations as they are agreed.</t>
        </is>
      </c>
    </row>
    <row r="6" ht="28" customHeight="1">
      <c r="A6" s="26" t="inlineStr">
        <is>
          <t>2</t>
        </is>
      </c>
      <c r="B6" s="27" t="inlineStr">
        <is>
          <t>Enter a budget for each cost line from your pricing: the labour, materials, subbies, hire and other costs you allowed in the quote.</t>
        </is>
      </c>
    </row>
    <row r="8">
      <c r="B8" s="25" t="inlineStr">
        <is>
          <t>While the job runs</t>
        </is>
      </c>
    </row>
    <row r="9" ht="14" customHeight="1">
      <c r="A9" s="26" t="inlineStr">
        <is>
          <t>3</t>
        </is>
      </c>
      <c r="B9" s="27" t="inlineStr">
        <is>
          <t>Labour tab: one line per person per day, with their hours and their true cost per hour.</t>
        </is>
      </c>
    </row>
    <row r="10" ht="28" customHeight="1">
      <c r="A10" s="26" t="inlineStr">
        <is>
          <t>4</t>
        </is>
      </c>
      <c r="B10" s="27" t="inlineStr">
        <is>
          <t>Costs tab: every docket and invoice, the day you get it, with a category picked from the list. Amounts ex GST if you are registered for GST.</t>
        </is>
      </c>
    </row>
    <row r="11" ht="28" customHeight="1">
      <c r="A11" s="26" t="inlineStr">
        <is>
          <t>5</t>
        </is>
      </c>
      <c r="B11" s="27" t="inlineStr">
        <is>
          <t>Check the Summary: costs so far, what is left from the job value, and expected profit at finish. The status line warns you once costs pass the share of the job value you set (85% to start with).</t>
        </is>
      </c>
    </row>
    <row r="13">
      <c r="B13" s="25" t="inlineStr">
        <is>
          <t>When the job is done</t>
        </is>
      </c>
    </row>
    <row r="14" ht="28" customHeight="1">
      <c r="A14" s="26" t="inlineStr">
        <is>
          <t>6</t>
        </is>
      </c>
      <c r="B14" s="27" t="inlineStr">
        <is>
          <t>Compare the actuals with the budget line by line. The lines that ran over are the ones to fix on your next quote.</t>
        </is>
      </c>
    </row>
    <row r="16">
      <c r="B16" s="25" t="inlineStr">
        <is>
          <t>Why ex GST?</t>
        </is>
      </c>
    </row>
    <row r="17" ht="28" customHeight="1">
      <c r="A17" s="26" t="n"/>
      <c r="B17" s="27" t="inlineStr">
        <is>
          <t>If you are registered for GST, the GST you charge goes to the ATO and the GST you pay on costs comes back, so neither is profit or cost. Comparing ex-GST numbers keeps the margin honest.</t>
        </is>
      </c>
    </row>
    <row r="19">
      <c r="B19" s="25" t="inlineStr">
        <is>
          <t>Doing it live from your phone</t>
        </is>
      </c>
    </row>
    <row r="20" ht="42" customHeight="1">
      <c r="A20" s="26" t="n"/>
      <c r="B20" s="27" t="inlineStr">
        <is>
          <t>TrackYaTradie does this on every job: the crew logs hours from their phones, you add costs as you go, and the job's profit updates live with an alert when costs reach 85% of the invoice. Free trial: https://trackyatradie.com</t>
        </is>
      </c>
    </row>
  </sheetData>
  <printOptions horizontalCentered="1"/>
  <pageMargins left="0.5" right="0.5" top="0.6" bottom="0.6"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TrackYaTradie</dc:creator>
  <dc:title>Job costing spreadsheet template</dc:title>
  <dc:subject>Free job costing spreadsheet for Australian trade businesses</dc:subject>
  <dcterms:created xsi:type="dcterms:W3CDTF">2026-10-22T00:00:00Z</dcterms:created>
  <dcterms:modified xsi:type="dcterms:W3CDTF">2026-10-22T13:38:13Z</dcterms:modified>
  <cp:lastModifiedBy>TrackYaTradie</cp:lastModifiedBy>
  <cp:keywords>TrackYaTradie, free template, Australia</cp:keywords>
</cp:coreProperties>
</file>